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0170" activeTab="1"/>
  </bookViews>
  <sheets>
    <sheet name="Vstupné testy" sheetId="1" r:id="rId1"/>
    <sheet name="Výstupné testy" sheetId="2" r:id="rId2"/>
    <sheet name="Hárok2" sheetId="3" state="hidden" r:id="rId3"/>
  </sheets>
  <definedNames/>
  <calcPr fullCalcOnLoad="1"/>
</workbook>
</file>

<file path=xl/sharedStrings.xml><?xml version="1.0" encoding="utf-8"?>
<sst xmlns="http://schemas.openxmlformats.org/spreadsheetml/2006/main" count="60" uniqueCount="25">
  <si>
    <t>6x9</t>
  </si>
  <si>
    <t>Body</t>
  </si>
  <si>
    <t>36 m</t>
  </si>
  <si>
    <t>6x54</t>
  </si>
  <si>
    <t>Priezvisko a meno</t>
  </si>
  <si>
    <t>poradie</t>
  </si>
  <si>
    <t>Celkové poradie</t>
  </si>
  <si>
    <t>* všetky časy zaokrúhľujte na 2 desatinné miesta</t>
  </si>
  <si>
    <t xml:space="preserve">Test agility - Illinois  </t>
  </si>
  <si>
    <t>priemer</t>
  </si>
  <si>
    <t>Družstvo:</t>
  </si>
  <si>
    <t xml:space="preserve">Dátum: </t>
  </si>
  <si>
    <t>Tréner:</t>
  </si>
  <si>
    <t>min./ najhorší</t>
  </si>
  <si>
    <t>max./ najlepší</t>
  </si>
  <si>
    <t>SUMA</t>
  </si>
  <si>
    <t>Klub:</t>
  </si>
  <si>
    <r>
      <t>Sezóna: 2014 / 2015</t>
    </r>
    <r>
      <rPr>
        <sz val="10"/>
        <rFont val="Arial CE"/>
        <family val="0"/>
      </rPr>
      <t xml:space="preserve"> </t>
    </r>
  </si>
  <si>
    <t xml:space="preserve">Beh na 40 m so zmenami smeru </t>
  </si>
  <si>
    <t>Skok do diaľky        z miesta</t>
  </si>
  <si>
    <t>Kľuky – max.počet</t>
  </si>
  <si>
    <t xml:space="preserve">Sed - ľah za 30 sekúnd </t>
  </si>
  <si>
    <t>vstup</t>
  </si>
  <si>
    <t>Testovanie všeobecnej pohybovej výkonnosti - MŽ / 7 - vstupné</t>
  </si>
  <si>
    <t>Testovanie všeobecnej pohybovej výkonnosti - MŽ / 7 - výstupné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</si>
</sst>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7" fillId="34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35" borderId="14" xfId="0" applyFont="1" applyFill="1" applyBorder="1" applyAlignment="1" applyProtection="1">
      <alignment horizontal="center" vertical="center"/>
      <protection hidden="1"/>
    </xf>
    <xf numFmtId="49" fontId="1" fillId="36" borderId="15" xfId="0" applyNumberFormat="1" applyFont="1" applyFill="1" applyBorder="1" applyAlignment="1" applyProtection="1">
      <alignment horizontal="center"/>
      <protection locked="0"/>
    </xf>
    <xf numFmtId="2" fontId="1" fillId="36" borderId="16" xfId="0" applyNumberFormat="1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49" fontId="1" fillId="37" borderId="18" xfId="0" applyNumberFormat="1" applyFont="1" applyFill="1" applyBorder="1" applyAlignment="1" applyProtection="1">
      <alignment horizontal="center"/>
      <protection locked="0"/>
    </xf>
    <xf numFmtId="49" fontId="1" fillId="37" borderId="19" xfId="0" applyNumberFormat="1" applyFont="1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2" fontId="0" fillId="33" borderId="25" xfId="0" applyNumberForma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2" fontId="2" fillId="35" borderId="2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 applyProtection="1">
      <alignment horizontal="center"/>
      <protection locked="0"/>
    </xf>
    <xf numFmtId="49" fontId="1" fillId="36" borderId="26" xfId="0" applyNumberFormat="1" applyFont="1" applyFill="1" applyBorder="1" applyAlignment="1" applyProtection="1">
      <alignment horizontal="center"/>
      <protection locked="0"/>
    </xf>
    <xf numFmtId="0" fontId="11" fillId="36" borderId="13" xfId="0" applyFont="1" applyFill="1" applyBorder="1" applyAlignment="1">
      <alignment horizontal="center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1" fontId="0" fillId="33" borderId="29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distributed"/>
    </xf>
    <xf numFmtId="0" fontId="0" fillId="35" borderId="33" xfId="0" applyFont="1" applyFill="1" applyBorder="1" applyAlignment="1">
      <alignment horizontal="center" vertical="distributed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1" fillId="37" borderId="40" xfId="0" applyFont="1" applyFill="1" applyBorder="1" applyAlignment="1" applyProtection="1">
      <alignment horizontal="center" vertical="center"/>
      <protection hidden="1"/>
    </xf>
    <xf numFmtId="0" fontId="1" fillId="37" borderId="41" xfId="0" applyFont="1" applyFill="1" applyBorder="1" applyAlignment="1" applyProtection="1">
      <alignment horizontal="center" vertical="center"/>
      <protection hidden="1"/>
    </xf>
    <xf numFmtId="0" fontId="10" fillId="35" borderId="32" xfId="0" applyFont="1" applyFill="1" applyBorder="1" applyAlignment="1">
      <alignment horizontal="center" vertical="distributed"/>
    </xf>
    <xf numFmtId="0" fontId="10" fillId="35" borderId="33" xfId="0" applyFont="1" applyFill="1" applyBorder="1" applyAlignment="1">
      <alignment horizontal="center" vertical="distributed"/>
    </xf>
    <xf numFmtId="0" fontId="8" fillId="37" borderId="40" xfId="0" applyFont="1" applyFill="1" applyBorder="1" applyAlignment="1" applyProtection="1">
      <alignment horizontal="center" vertical="distributed"/>
      <protection hidden="1"/>
    </xf>
    <xf numFmtId="0" fontId="8" fillId="37" borderId="41" xfId="0" applyFont="1" applyFill="1" applyBorder="1" applyAlignment="1" applyProtection="1">
      <alignment horizontal="center" vertical="distributed"/>
      <protection hidden="1"/>
    </xf>
    <xf numFmtId="0" fontId="0" fillId="38" borderId="40" xfId="0" applyFont="1" applyFill="1" applyBorder="1" applyAlignment="1" applyProtection="1">
      <alignment horizontal="center" vertical="distributed"/>
      <protection hidden="1"/>
    </xf>
    <xf numFmtId="0" fontId="0" fillId="38" borderId="41" xfId="0" applyFont="1" applyFill="1" applyBorder="1" applyAlignment="1" applyProtection="1">
      <alignment horizontal="center" vertical="distributed"/>
      <protection hidden="1"/>
    </xf>
    <xf numFmtId="0" fontId="1" fillId="0" borderId="4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1" fontId="2" fillId="35" borderId="44" xfId="0" applyNumberFormat="1" applyFont="1" applyFill="1" applyBorder="1" applyAlignment="1">
      <alignment horizontal="center"/>
    </xf>
    <xf numFmtId="1" fontId="2" fillId="35" borderId="21" xfId="0" applyNumberFormat="1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1" fontId="2" fillId="38" borderId="40" xfId="0" applyNumberFormat="1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1" fontId="2" fillId="38" borderId="19" xfId="0" applyNumberFormat="1" applyFont="1" applyFill="1" applyBorder="1" applyAlignment="1">
      <alignment horizontal="center"/>
    </xf>
    <xf numFmtId="1" fontId="2" fillId="38" borderId="26" xfId="0" applyNumberFormat="1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P37"/>
  <sheetViews>
    <sheetView workbookViewId="0" topLeftCell="A16">
      <selection activeCell="C39" sqref="C39"/>
    </sheetView>
  </sheetViews>
  <sheetFormatPr defaultColWidth="9.00390625" defaultRowHeight="12.75"/>
  <cols>
    <col min="1" max="1" width="19.375" style="0" customWidth="1"/>
    <col min="2" max="13" width="8.75390625" style="0" customWidth="1"/>
  </cols>
  <sheetData>
    <row r="1" ht="7.5" customHeight="1" thickBot="1"/>
    <row r="2" spans="1:13" ht="12.75" customHeight="1">
      <c r="A2" s="50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5" customFormat="1" ht="9.75" customHeight="1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s="7" customFormat="1" ht="21" customHeight="1" thickBot="1">
      <c r="A4" s="64" t="s">
        <v>16</v>
      </c>
      <c r="B4" s="65"/>
      <c r="C4" s="66"/>
      <c r="D4" s="44" t="s">
        <v>10</v>
      </c>
      <c r="E4" s="45"/>
      <c r="F4" s="45"/>
      <c r="G4" s="45"/>
      <c r="H4" s="45"/>
      <c r="I4" s="46" t="s">
        <v>17</v>
      </c>
      <c r="J4" s="47"/>
      <c r="K4" s="47"/>
      <c r="L4" s="10"/>
      <c r="M4" s="11"/>
    </row>
    <row r="5" spans="1:13" ht="33" customHeight="1">
      <c r="A5" s="56" t="s">
        <v>4</v>
      </c>
      <c r="B5" s="58" t="s">
        <v>18</v>
      </c>
      <c r="C5" s="59"/>
      <c r="D5" s="48" t="s">
        <v>19</v>
      </c>
      <c r="E5" s="49"/>
      <c r="F5" s="48" t="s">
        <v>8</v>
      </c>
      <c r="G5" s="49"/>
      <c r="H5" s="48" t="s">
        <v>20</v>
      </c>
      <c r="I5" s="49"/>
      <c r="J5" s="48" t="s">
        <v>21</v>
      </c>
      <c r="K5" s="49"/>
      <c r="L5" s="62" t="s">
        <v>15</v>
      </c>
      <c r="M5" s="60" t="s">
        <v>6</v>
      </c>
    </row>
    <row r="6" spans="1:13" s="6" customFormat="1" ht="15" customHeight="1" thickBot="1">
      <c r="A6" s="57"/>
      <c r="B6" s="37" t="s">
        <v>22</v>
      </c>
      <c r="C6" s="12" t="s">
        <v>5</v>
      </c>
      <c r="D6" s="37" t="s">
        <v>22</v>
      </c>
      <c r="E6" s="12" t="s">
        <v>5</v>
      </c>
      <c r="F6" s="37" t="s">
        <v>22</v>
      </c>
      <c r="G6" s="12" t="s">
        <v>5</v>
      </c>
      <c r="H6" s="37" t="s">
        <v>22</v>
      </c>
      <c r="I6" s="12" t="s">
        <v>5</v>
      </c>
      <c r="J6" s="37" t="s">
        <v>22</v>
      </c>
      <c r="K6" s="12" t="s">
        <v>5</v>
      </c>
      <c r="L6" s="63"/>
      <c r="M6" s="61"/>
    </row>
    <row r="7" spans="1:13" ht="15" customHeight="1">
      <c r="A7" s="19"/>
      <c r="B7" s="3"/>
      <c r="C7" s="67" t="e">
        <f>RANK(B7,$B$7:$B$33,1)</f>
        <v>#N/A</v>
      </c>
      <c r="D7" s="38"/>
      <c r="E7" s="68" t="e">
        <f>RANK(D7,$D$7:$D$33,0)</f>
        <v>#N/A</v>
      </c>
      <c r="F7" s="4"/>
      <c r="G7" s="69" t="e">
        <f>RANK(F7,$F$7:$F$33,1)</f>
        <v>#N/A</v>
      </c>
      <c r="H7" s="39"/>
      <c r="I7" s="67" t="e">
        <f>RANK(H7,$H$7:$H$33,0)</f>
        <v>#N/A</v>
      </c>
      <c r="J7" s="17"/>
      <c r="K7" s="68" t="e">
        <f>RANK(J7,$J$7:$J$33,0)</f>
        <v>#N/A</v>
      </c>
      <c r="L7" s="70" t="e">
        <f>SUM(C7+E7+G7+I7+K7)</f>
        <v>#N/A</v>
      </c>
      <c r="M7" s="71" t="e">
        <f>RANK(L7,$L$7:$L$33,1)</f>
        <v>#N/A</v>
      </c>
    </row>
    <row r="8" spans="1:13" ht="15" customHeight="1">
      <c r="A8" s="20"/>
      <c r="B8" s="3"/>
      <c r="C8" s="67" t="e">
        <f>RANK(B8,$B$7:$B$33,1)</f>
        <v>#N/A</v>
      </c>
      <c r="D8" s="38"/>
      <c r="E8" s="68" t="e">
        <f>RANK(D8,$D$7:$D$33,0)</f>
        <v>#N/A</v>
      </c>
      <c r="F8" s="4"/>
      <c r="G8" s="69" t="e">
        <f>RANK(F8,$F$7:$F$33,1)</f>
        <v>#N/A</v>
      </c>
      <c r="H8" s="39"/>
      <c r="I8" s="67" t="e">
        <f>RANK(H8,$H$7:$H$33,0)</f>
        <v>#N/A</v>
      </c>
      <c r="J8" s="17"/>
      <c r="K8" s="68" t="e">
        <f>RANK(J8,$J$7:$J$33,0)</f>
        <v>#N/A</v>
      </c>
      <c r="L8" s="72" t="e">
        <f>SUM(C8+E8+G8+I8+K8)</f>
        <v>#N/A</v>
      </c>
      <c r="M8" s="71" t="e">
        <f aca="true" t="shared" si="0" ref="M8:M33">RANK(L8,$L$7:$L$33,1)</f>
        <v>#N/A</v>
      </c>
    </row>
    <row r="9" spans="1:13" ht="15" customHeight="1">
      <c r="A9" s="20"/>
      <c r="B9" s="3"/>
      <c r="C9" s="67" t="e">
        <f>RANK(B9,$B$7:$B$33,1)</f>
        <v>#N/A</v>
      </c>
      <c r="D9" s="38"/>
      <c r="E9" s="68" t="e">
        <f>RANK(D9,$D$7:$D$33,0)</f>
        <v>#N/A</v>
      </c>
      <c r="F9" s="4"/>
      <c r="G9" s="69" t="e">
        <f>RANK(F9,$F$7:$F$33,1)</f>
        <v>#N/A</v>
      </c>
      <c r="H9" s="39"/>
      <c r="I9" s="67" t="e">
        <f>RANK(H9,$H$7:$H$33,0)</f>
        <v>#N/A</v>
      </c>
      <c r="J9" s="17"/>
      <c r="K9" s="68" t="e">
        <f>RANK(J9,$J$7:$J$33,0)</f>
        <v>#N/A</v>
      </c>
      <c r="L9" s="72" t="e">
        <f>SUM(C9+E9+G9+I9+K9)</f>
        <v>#N/A</v>
      </c>
      <c r="M9" s="71" t="e">
        <f t="shared" si="0"/>
        <v>#N/A</v>
      </c>
    </row>
    <row r="10" spans="1:13" ht="15" customHeight="1">
      <c r="A10" s="20"/>
      <c r="B10" s="3"/>
      <c r="C10" s="67" t="e">
        <f>RANK(B10,$B$7:$B$33,1)</f>
        <v>#N/A</v>
      </c>
      <c r="D10" s="38"/>
      <c r="E10" s="68" t="e">
        <f>RANK(D10,$D$7:$D$33,0)</f>
        <v>#N/A</v>
      </c>
      <c r="F10" s="4"/>
      <c r="G10" s="69" t="e">
        <f>RANK(F10,$F$7:$F$33,1)</f>
        <v>#N/A</v>
      </c>
      <c r="H10" s="39"/>
      <c r="I10" s="67" t="e">
        <f>RANK(H10,$H$7:$H$33,0)</f>
        <v>#N/A</v>
      </c>
      <c r="J10" s="17"/>
      <c r="K10" s="68" t="e">
        <f>RANK(J10,$J$7:$J$33,0)</f>
        <v>#N/A</v>
      </c>
      <c r="L10" s="72" t="e">
        <f>SUM(C10+E10+G10+I10+K10)</f>
        <v>#N/A</v>
      </c>
      <c r="M10" s="71" t="e">
        <f t="shared" si="0"/>
        <v>#N/A</v>
      </c>
    </row>
    <row r="11" spans="1:13" ht="15" customHeight="1">
      <c r="A11" s="20"/>
      <c r="B11" s="3"/>
      <c r="C11" s="67" t="e">
        <f>RANK(B11,$B$7:$B$33,1)</f>
        <v>#N/A</v>
      </c>
      <c r="D11" s="38"/>
      <c r="E11" s="68" t="e">
        <f>RANK(D11,$D$7:$D$33,0)</f>
        <v>#N/A</v>
      </c>
      <c r="F11" s="4"/>
      <c r="G11" s="69" t="e">
        <f>RANK(F11,$F$7:$F$33,1)</f>
        <v>#N/A</v>
      </c>
      <c r="H11" s="39"/>
      <c r="I11" s="67" t="e">
        <f>RANK(H11,$H$7:$H$33,0)</f>
        <v>#N/A</v>
      </c>
      <c r="J11" s="17"/>
      <c r="K11" s="68" t="e">
        <f>RANK(J11,$J$7:$J$33,0)</f>
        <v>#N/A</v>
      </c>
      <c r="L11" s="72" t="e">
        <f>SUM(C11+E11+G11+I11+K11)</f>
        <v>#N/A</v>
      </c>
      <c r="M11" s="71" t="e">
        <f t="shared" si="0"/>
        <v>#N/A</v>
      </c>
    </row>
    <row r="12" spans="1:13" ht="15" customHeight="1">
      <c r="A12" s="20"/>
      <c r="B12" s="3"/>
      <c r="C12" s="67" t="e">
        <f>RANK(B12,$B$7:$B$33,1)</f>
        <v>#N/A</v>
      </c>
      <c r="D12" s="38"/>
      <c r="E12" s="68" t="e">
        <f>RANK(D12,$D$7:$D$33,0)</f>
        <v>#N/A</v>
      </c>
      <c r="F12" s="4"/>
      <c r="G12" s="69" t="e">
        <f>RANK(F12,$F$7:$F$33,1)</f>
        <v>#N/A</v>
      </c>
      <c r="H12" s="39"/>
      <c r="I12" s="67" t="e">
        <f>RANK(H12,$H$7:$H$33,0)</f>
        <v>#N/A</v>
      </c>
      <c r="J12" s="17"/>
      <c r="K12" s="68" t="e">
        <f>RANK(J12,$J$7:$J$33,0)</f>
        <v>#N/A</v>
      </c>
      <c r="L12" s="72" t="e">
        <f>SUM(C12+E12+G12+I12+K12)</f>
        <v>#N/A</v>
      </c>
      <c r="M12" s="71" t="e">
        <f t="shared" si="0"/>
        <v>#N/A</v>
      </c>
    </row>
    <row r="13" spans="1:13" ht="15" customHeight="1">
      <c r="A13" s="20"/>
      <c r="B13" s="3"/>
      <c r="C13" s="67" t="e">
        <f>RANK(B13,$B$7:$B$33,1)</f>
        <v>#N/A</v>
      </c>
      <c r="D13" s="38"/>
      <c r="E13" s="68" t="e">
        <f>RANK(D13,$D$7:$D$33,0)</f>
        <v>#N/A</v>
      </c>
      <c r="F13" s="4"/>
      <c r="G13" s="69" t="e">
        <f>RANK(F13,$F$7:$F$33,1)</f>
        <v>#N/A</v>
      </c>
      <c r="H13" s="39"/>
      <c r="I13" s="67" t="e">
        <f>RANK(H13,$H$7:$H$33,0)</f>
        <v>#N/A</v>
      </c>
      <c r="J13" s="17"/>
      <c r="K13" s="68" t="e">
        <f>RANK(J13,$J$7:$J$33,0)</f>
        <v>#N/A</v>
      </c>
      <c r="L13" s="72" t="e">
        <f>SUM(C13+E13+G13+I13+K13)</f>
        <v>#N/A</v>
      </c>
      <c r="M13" s="71" t="e">
        <f t="shared" si="0"/>
        <v>#N/A</v>
      </c>
    </row>
    <row r="14" spans="1:13" ht="15" customHeight="1">
      <c r="A14" s="20"/>
      <c r="B14" s="3"/>
      <c r="C14" s="67" t="e">
        <f>RANK(B14,$B$7:$B$33,1)</f>
        <v>#N/A</v>
      </c>
      <c r="D14" s="38"/>
      <c r="E14" s="68" t="e">
        <f>RANK(D14,$D$7:$D$33,0)</f>
        <v>#N/A</v>
      </c>
      <c r="F14" s="4"/>
      <c r="G14" s="69" t="e">
        <f>RANK(F14,$F$7:$F$33,1)</f>
        <v>#N/A</v>
      </c>
      <c r="H14" s="39"/>
      <c r="I14" s="67" t="e">
        <f>RANK(H14,$H$7:$H$33,0)</f>
        <v>#N/A</v>
      </c>
      <c r="J14" s="17"/>
      <c r="K14" s="68" t="e">
        <f>RANK(J14,$J$7:$J$33,0)</f>
        <v>#N/A</v>
      </c>
      <c r="L14" s="72" t="e">
        <f>SUM(C14+E14+G14+I14+K14)</f>
        <v>#N/A</v>
      </c>
      <c r="M14" s="71" t="e">
        <f t="shared" si="0"/>
        <v>#N/A</v>
      </c>
    </row>
    <row r="15" spans="1:13" ht="15" customHeight="1">
      <c r="A15" s="20"/>
      <c r="B15" s="3"/>
      <c r="C15" s="67" t="e">
        <f>RANK(B15,$B$7:$B$33,1)</f>
        <v>#N/A</v>
      </c>
      <c r="D15" s="38"/>
      <c r="E15" s="68" t="e">
        <f>RANK(D15,$D$7:$D$33,0)</f>
        <v>#N/A</v>
      </c>
      <c r="F15" s="4"/>
      <c r="G15" s="69" t="e">
        <f>RANK(F15,$F$7:$F$33,1)</f>
        <v>#N/A</v>
      </c>
      <c r="H15" s="39"/>
      <c r="I15" s="67" t="e">
        <f>RANK(H15,$H$7:$H$33,0)</f>
        <v>#N/A</v>
      </c>
      <c r="J15" s="17"/>
      <c r="K15" s="68" t="e">
        <f>RANK(J15,$J$7:$J$33,0)</f>
        <v>#N/A</v>
      </c>
      <c r="L15" s="72" t="e">
        <f>SUM(C15+E15+G15+I15+K15)</f>
        <v>#N/A</v>
      </c>
      <c r="M15" s="71" t="e">
        <f t="shared" si="0"/>
        <v>#N/A</v>
      </c>
    </row>
    <row r="16" spans="1:13" ht="15" customHeight="1">
      <c r="A16" s="20"/>
      <c r="B16" s="3"/>
      <c r="C16" s="67" t="e">
        <f>RANK(B16,$B$7:$B$33,1)</f>
        <v>#N/A</v>
      </c>
      <c r="D16" s="38"/>
      <c r="E16" s="68" t="e">
        <f>RANK(D16,$D$7:$D$33,0)</f>
        <v>#N/A</v>
      </c>
      <c r="F16" s="4"/>
      <c r="G16" s="69" t="e">
        <f>RANK(F16,$F$7:$F$33,1)</f>
        <v>#N/A</v>
      </c>
      <c r="H16" s="39"/>
      <c r="I16" s="67" t="e">
        <f>RANK(H16,$H$7:$H$33,0)</f>
        <v>#N/A</v>
      </c>
      <c r="J16" s="17"/>
      <c r="K16" s="68" t="e">
        <f>RANK(J16,$J$7:$J$33,0)</f>
        <v>#N/A</v>
      </c>
      <c r="L16" s="72" t="e">
        <f>SUM(C16+E16+G16+I16+K16)</f>
        <v>#N/A</v>
      </c>
      <c r="M16" s="71" t="e">
        <f t="shared" si="0"/>
        <v>#N/A</v>
      </c>
    </row>
    <row r="17" spans="1:13" ht="15" customHeight="1">
      <c r="A17" s="20"/>
      <c r="B17" s="3"/>
      <c r="C17" s="67" t="e">
        <f>RANK(B17,$B$7:$B$33,1)</f>
        <v>#N/A</v>
      </c>
      <c r="D17" s="38"/>
      <c r="E17" s="68" t="e">
        <f>RANK(D17,$D$7:$D$33,0)</f>
        <v>#N/A</v>
      </c>
      <c r="F17" s="4"/>
      <c r="G17" s="69" t="e">
        <f>RANK(F17,$F$7:$F$33,1)</f>
        <v>#N/A</v>
      </c>
      <c r="H17" s="39"/>
      <c r="I17" s="67" t="e">
        <f>RANK(H17,$H$7:$H$33,0)</f>
        <v>#N/A</v>
      </c>
      <c r="J17" s="17"/>
      <c r="K17" s="68" t="e">
        <f>RANK(J17,$J$7:$J$33,0)</f>
        <v>#N/A</v>
      </c>
      <c r="L17" s="72" t="e">
        <f>SUM(C17+E17+G17+I17+K17)</f>
        <v>#N/A</v>
      </c>
      <c r="M17" s="71" t="e">
        <f t="shared" si="0"/>
        <v>#N/A</v>
      </c>
    </row>
    <row r="18" spans="1:13" ht="15" customHeight="1">
      <c r="A18" s="20"/>
      <c r="B18" s="3"/>
      <c r="C18" s="67" t="e">
        <f>RANK(B18,$B$7:$B$33,1)</f>
        <v>#N/A</v>
      </c>
      <c r="D18" s="38"/>
      <c r="E18" s="68" t="e">
        <f>RANK(D18,$D$7:$D$33,0)</f>
        <v>#N/A</v>
      </c>
      <c r="F18" s="4"/>
      <c r="G18" s="69" t="e">
        <f>RANK(F18,$F$7:$F$33,1)</f>
        <v>#N/A</v>
      </c>
      <c r="H18" s="39"/>
      <c r="I18" s="67" t="e">
        <f>RANK(H18,$H$7:$H$33,0)</f>
        <v>#N/A</v>
      </c>
      <c r="J18" s="17"/>
      <c r="K18" s="68" t="e">
        <f>RANK(J18,$J$7:$J$33,0)</f>
        <v>#N/A</v>
      </c>
      <c r="L18" s="72" t="e">
        <f>SUM(C18+E18+G18+I18+K18)</f>
        <v>#N/A</v>
      </c>
      <c r="M18" s="71" t="e">
        <f t="shared" si="0"/>
        <v>#N/A</v>
      </c>
    </row>
    <row r="19" spans="1:13" ht="15" customHeight="1">
      <c r="A19" s="20"/>
      <c r="B19" s="3"/>
      <c r="C19" s="67" t="e">
        <f>RANK(B19,$B$7:$B$33,1)</f>
        <v>#N/A</v>
      </c>
      <c r="D19" s="38"/>
      <c r="E19" s="68" t="e">
        <f>RANK(D19,$D$7:$D$33,0)</f>
        <v>#N/A</v>
      </c>
      <c r="F19" s="4"/>
      <c r="G19" s="69" t="e">
        <f>RANK(F19,$F$7:$F$33,1)</f>
        <v>#N/A</v>
      </c>
      <c r="H19" s="39"/>
      <c r="I19" s="67" t="e">
        <f>RANK(H19,$H$7:$H$33,0)</f>
        <v>#N/A</v>
      </c>
      <c r="J19" s="17"/>
      <c r="K19" s="68" t="e">
        <f>RANK(J19,$J$7:$J$33,0)</f>
        <v>#N/A</v>
      </c>
      <c r="L19" s="72" t="e">
        <f>SUM(C19+E19+G19+I19+K19)</f>
        <v>#N/A</v>
      </c>
      <c r="M19" s="71" t="e">
        <f t="shared" si="0"/>
        <v>#N/A</v>
      </c>
    </row>
    <row r="20" spans="1:13" ht="15" customHeight="1">
      <c r="A20" s="20"/>
      <c r="B20" s="3"/>
      <c r="C20" s="67" t="e">
        <f>RANK(B20,$B$7:$B$33,1)</f>
        <v>#N/A</v>
      </c>
      <c r="D20" s="38"/>
      <c r="E20" s="68" t="e">
        <f>RANK(D20,$D$7:$D$33,0)</f>
        <v>#N/A</v>
      </c>
      <c r="F20" s="4"/>
      <c r="G20" s="69" t="e">
        <f>RANK(F20,$F$7:$F$33,1)</f>
        <v>#N/A</v>
      </c>
      <c r="H20" s="39"/>
      <c r="I20" s="67" t="e">
        <f>RANK(H20,$H$7:$H$33,0)</f>
        <v>#N/A</v>
      </c>
      <c r="J20" s="17"/>
      <c r="K20" s="68" t="e">
        <f>RANK(J20,$J$7:$J$33,0)</f>
        <v>#N/A</v>
      </c>
      <c r="L20" s="72" t="e">
        <f>SUM(C20+E20+G20+I20+K20)</f>
        <v>#N/A</v>
      </c>
      <c r="M20" s="71" t="e">
        <f t="shared" si="0"/>
        <v>#N/A</v>
      </c>
    </row>
    <row r="21" spans="1:13" ht="15" customHeight="1">
      <c r="A21" s="20"/>
      <c r="B21" s="3"/>
      <c r="C21" s="67" t="e">
        <f>RANK(B21,$B$7:$B$33,1)</f>
        <v>#N/A</v>
      </c>
      <c r="D21" s="38"/>
      <c r="E21" s="68" t="e">
        <f>RANK(D21,$D$7:$D$33,0)</f>
        <v>#N/A</v>
      </c>
      <c r="F21" s="4"/>
      <c r="G21" s="69" t="e">
        <f>RANK(F21,$F$7:$F$33,1)</f>
        <v>#N/A</v>
      </c>
      <c r="H21" s="39"/>
      <c r="I21" s="67" t="e">
        <f>RANK(H21,$H$7:$H$33,0)</f>
        <v>#N/A</v>
      </c>
      <c r="J21" s="17"/>
      <c r="K21" s="68" t="e">
        <f>RANK(J21,$J$7:$J$33,0)</f>
        <v>#N/A</v>
      </c>
      <c r="L21" s="72" t="e">
        <f>SUM(C21+E21+G21+I21+K21)</f>
        <v>#N/A</v>
      </c>
      <c r="M21" s="71" t="e">
        <f t="shared" si="0"/>
        <v>#N/A</v>
      </c>
    </row>
    <row r="22" spans="1:13" ht="15" customHeight="1">
      <c r="A22" s="20"/>
      <c r="B22" s="3"/>
      <c r="C22" s="67" t="e">
        <f>RANK(B22,$B$7:$B$33,1)</f>
        <v>#N/A</v>
      </c>
      <c r="D22" s="38"/>
      <c r="E22" s="68" t="e">
        <f>RANK(D22,$D$7:$D$33,0)</f>
        <v>#N/A</v>
      </c>
      <c r="F22" s="4"/>
      <c r="G22" s="69" t="e">
        <f>RANK(F22,$F$7:$F$33,1)</f>
        <v>#N/A</v>
      </c>
      <c r="H22" s="39"/>
      <c r="I22" s="67" t="e">
        <f>RANK(H22,$H$7:$H$33,0)</f>
        <v>#N/A</v>
      </c>
      <c r="J22" s="17"/>
      <c r="K22" s="68" t="e">
        <f>RANK(J22,$J$7:$J$33,0)</f>
        <v>#N/A</v>
      </c>
      <c r="L22" s="72" t="e">
        <f>SUM(C22+E22+G22+I22+K22)</f>
        <v>#N/A</v>
      </c>
      <c r="M22" s="71" t="e">
        <f t="shared" si="0"/>
        <v>#N/A</v>
      </c>
    </row>
    <row r="23" spans="1:13" ht="15" customHeight="1">
      <c r="A23" s="20"/>
      <c r="B23" s="3"/>
      <c r="C23" s="67" t="e">
        <f>RANK(B23,$B$7:$B$33,1)</f>
        <v>#N/A</v>
      </c>
      <c r="D23" s="38"/>
      <c r="E23" s="68" t="e">
        <f>RANK(D23,$D$7:$D$33,0)</f>
        <v>#N/A</v>
      </c>
      <c r="F23" s="4"/>
      <c r="G23" s="69" t="e">
        <f>RANK(F23,$F$7:$F$33,1)</f>
        <v>#N/A</v>
      </c>
      <c r="H23" s="39"/>
      <c r="I23" s="67" t="e">
        <f>RANK(H23,$H$7:$H$33,0)</f>
        <v>#N/A</v>
      </c>
      <c r="J23" s="17"/>
      <c r="K23" s="68" t="e">
        <f>RANK(J23,$J$7:$J$33,0)</f>
        <v>#N/A</v>
      </c>
      <c r="L23" s="72" t="e">
        <f>SUM(C23+E23+G23+I23+K23)</f>
        <v>#N/A</v>
      </c>
      <c r="M23" s="71" t="e">
        <f t="shared" si="0"/>
        <v>#N/A</v>
      </c>
    </row>
    <row r="24" spans="1:13" ht="15" customHeight="1">
      <c r="A24" s="20"/>
      <c r="B24" s="3"/>
      <c r="C24" s="67" t="e">
        <f>RANK(B24,$B$7:$B$33,1)</f>
        <v>#N/A</v>
      </c>
      <c r="D24" s="38"/>
      <c r="E24" s="68" t="e">
        <f>RANK(D24,$D$7:$D$33,0)</f>
        <v>#N/A</v>
      </c>
      <c r="F24" s="4"/>
      <c r="G24" s="69" t="e">
        <f>RANK(F24,$F$7:$F$33,1)</f>
        <v>#N/A</v>
      </c>
      <c r="H24" s="39"/>
      <c r="I24" s="67" t="e">
        <f>RANK(H24,$H$7:$H$33,0)</f>
        <v>#N/A</v>
      </c>
      <c r="J24" s="17"/>
      <c r="K24" s="68" t="e">
        <f>RANK(J24,$J$7:$J$33,0)</f>
        <v>#N/A</v>
      </c>
      <c r="L24" s="72" t="e">
        <f>SUM(C24+E24+G24+I24+K24)</f>
        <v>#N/A</v>
      </c>
      <c r="M24" s="71" t="e">
        <f t="shared" si="0"/>
        <v>#N/A</v>
      </c>
    </row>
    <row r="25" spans="1:13" ht="15" customHeight="1">
      <c r="A25" s="20"/>
      <c r="B25" s="3"/>
      <c r="C25" s="67" t="e">
        <f>RANK(B25,$B$7:$B$33,1)</f>
        <v>#N/A</v>
      </c>
      <c r="D25" s="38"/>
      <c r="E25" s="68" t="e">
        <f>RANK(D25,$D$7:$D$33,0)</f>
        <v>#N/A</v>
      </c>
      <c r="F25" s="4"/>
      <c r="G25" s="69" t="e">
        <f>RANK(F25,$F$7:$F$33,1)</f>
        <v>#N/A</v>
      </c>
      <c r="H25" s="39"/>
      <c r="I25" s="67" t="e">
        <f>RANK(H25,$H$7:$H$33,0)</f>
        <v>#N/A</v>
      </c>
      <c r="J25" s="17"/>
      <c r="K25" s="68" t="e">
        <f>RANK(J25,$J$7:$J$33,0)</f>
        <v>#N/A</v>
      </c>
      <c r="L25" s="72" t="e">
        <f>SUM(C25+E25+G25+I25+K25)</f>
        <v>#N/A</v>
      </c>
      <c r="M25" s="71" t="e">
        <f t="shared" si="0"/>
        <v>#N/A</v>
      </c>
    </row>
    <row r="26" spans="1:13" ht="15" customHeight="1">
      <c r="A26" s="20"/>
      <c r="B26" s="3"/>
      <c r="C26" s="67" t="e">
        <f>RANK(B26,$B$7:$B$33,1)</f>
        <v>#N/A</v>
      </c>
      <c r="D26" s="38"/>
      <c r="E26" s="68" t="e">
        <f>RANK(D26,$D$7:$D$33,0)</f>
        <v>#N/A</v>
      </c>
      <c r="F26" s="4"/>
      <c r="G26" s="69" t="e">
        <f>RANK(F26,$F$7:$F$33,1)</f>
        <v>#N/A</v>
      </c>
      <c r="H26" s="39"/>
      <c r="I26" s="67" t="e">
        <f>RANK(H26,$H$7:$H$33,0)</f>
        <v>#N/A</v>
      </c>
      <c r="J26" s="17"/>
      <c r="K26" s="68" t="e">
        <f>RANK(J26,$J$7:$J$33,0)</f>
        <v>#N/A</v>
      </c>
      <c r="L26" s="72" t="e">
        <f>SUM(C26+E26+G26+I26+K26)</f>
        <v>#N/A</v>
      </c>
      <c r="M26" s="71" t="e">
        <f t="shared" si="0"/>
        <v>#N/A</v>
      </c>
    </row>
    <row r="27" spans="1:16" ht="15" customHeight="1">
      <c r="A27" s="20"/>
      <c r="B27" s="3"/>
      <c r="C27" s="67" t="e">
        <f>RANK(B27,$B$7:$B$33,1)</f>
        <v>#N/A</v>
      </c>
      <c r="D27" s="38"/>
      <c r="E27" s="68" t="e">
        <f>RANK(D27,$D$7:$D$33,0)</f>
        <v>#N/A</v>
      </c>
      <c r="F27" s="4"/>
      <c r="G27" s="69" t="e">
        <f>RANK(F27,$F$7:$F$33,1)</f>
        <v>#N/A</v>
      </c>
      <c r="H27" s="39"/>
      <c r="I27" s="67" t="e">
        <f>RANK(H27,$H$7:$H$33,0)</f>
        <v>#N/A</v>
      </c>
      <c r="J27" s="17"/>
      <c r="K27" s="68" t="e">
        <f>RANK(J27,$J$7:$J$33,0)</f>
        <v>#N/A</v>
      </c>
      <c r="L27" s="72" t="e">
        <f>SUM(C27+E27+G27+I27+K27)</f>
        <v>#N/A</v>
      </c>
      <c r="M27" s="71" t="e">
        <f t="shared" si="0"/>
        <v>#N/A</v>
      </c>
      <c r="P27">
        <v>1</v>
      </c>
    </row>
    <row r="28" spans="1:13" ht="15" customHeight="1">
      <c r="A28" s="20"/>
      <c r="B28" s="3"/>
      <c r="C28" s="67" t="e">
        <f>RANK(B28,$B$7:$B$33,1)</f>
        <v>#N/A</v>
      </c>
      <c r="D28" s="38"/>
      <c r="E28" s="68" t="e">
        <f>RANK(D28,$D$7:$D$33,0)</f>
        <v>#N/A</v>
      </c>
      <c r="F28" s="4"/>
      <c r="G28" s="69" t="e">
        <f>RANK(F28,$F$7:$F$33,1)</f>
        <v>#N/A</v>
      </c>
      <c r="H28" s="39"/>
      <c r="I28" s="67" t="e">
        <f>RANK(H28,$H$7:$H$33,0)</f>
        <v>#N/A</v>
      </c>
      <c r="J28" s="17"/>
      <c r="K28" s="68" t="e">
        <f>RANK(J28,$J$7:$J$33,0)</f>
        <v>#N/A</v>
      </c>
      <c r="L28" s="72" t="e">
        <f>SUM(C28+E28+G28+I28+K28)</f>
        <v>#N/A</v>
      </c>
      <c r="M28" s="71" t="e">
        <f t="shared" si="0"/>
        <v>#N/A</v>
      </c>
    </row>
    <row r="29" spans="1:13" ht="15" customHeight="1">
      <c r="A29" s="20"/>
      <c r="B29" s="3"/>
      <c r="C29" s="67" t="e">
        <f>RANK(B29,$B$7:$B$33,1)</f>
        <v>#N/A</v>
      </c>
      <c r="D29" s="38"/>
      <c r="E29" s="68" t="e">
        <f>RANK(D29,$D$7:$D$33,0)</f>
        <v>#N/A</v>
      </c>
      <c r="F29" s="4"/>
      <c r="G29" s="69" t="e">
        <f>RANK(F29,$F$7:$F$33,1)</f>
        <v>#N/A</v>
      </c>
      <c r="H29" s="39"/>
      <c r="I29" s="67" t="e">
        <f>RANK(H29,$H$7:$H$33,0)</f>
        <v>#N/A</v>
      </c>
      <c r="J29" s="17"/>
      <c r="K29" s="68" t="e">
        <f>RANK(J29,$J$7:$J$33,0)</f>
        <v>#N/A</v>
      </c>
      <c r="L29" s="72" t="e">
        <f>SUM(C29+E29+G29+I29+K29)</f>
        <v>#N/A</v>
      </c>
      <c r="M29" s="71" t="e">
        <f t="shared" si="0"/>
        <v>#N/A</v>
      </c>
    </row>
    <row r="30" spans="1:13" ht="15" customHeight="1">
      <c r="A30" s="20"/>
      <c r="B30" s="3"/>
      <c r="C30" s="67" t="e">
        <f>RANK(B30,$B$7:$B$33,1)</f>
        <v>#N/A</v>
      </c>
      <c r="D30" s="38"/>
      <c r="E30" s="68" t="e">
        <f>RANK(D30,$D$7:$D$33,0)</f>
        <v>#N/A</v>
      </c>
      <c r="F30" s="4"/>
      <c r="G30" s="69" t="e">
        <f>RANK(F30,$F$7:$F$33,1)</f>
        <v>#N/A</v>
      </c>
      <c r="H30" s="39"/>
      <c r="I30" s="67" t="e">
        <f>RANK(H30,$H$7:$H$33,0)</f>
        <v>#N/A</v>
      </c>
      <c r="J30" s="17"/>
      <c r="K30" s="68" t="e">
        <f>RANK(J30,$J$7:$J$33,0)</f>
        <v>#N/A</v>
      </c>
      <c r="L30" s="72" t="e">
        <f>SUM(C30+E30+G30+I30+K30)</f>
        <v>#N/A</v>
      </c>
      <c r="M30" s="71" t="e">
        <f t="shared" si="0"/>
        <v>#N/A</v>
      </c>
    </row>
    <row r="31" spans="1:13" ht="15" customHeight="1">
      <c r="A31" s="20"/>
      <c r="B31" s="3"/>
      <c r="C31" s="67" t="e">
        <f>RANK(B31,$B$7:$B$33,1)</f>
        <v>#N/A</v>
      </c>
      <c r="D31" s="38"/>
      <c r="E31" s="68" t="e">
        <f>RANK(D31,$D$7:$D$33,0)</f>
        <v>#N/A</v>
      </c>
      <c r="F31" s="4"/>
      <c r="G31" s="69" t="e">
        <f>RANK(F31,$F$7:$F$33,1)</f>
        <v>#N/A</v>
      </c>
      <c r="H31" s="39"/>
      <c r="I31" s="67" t="e">
        <f>RANK(H31,$H$7:$H$33,0)</f>
        <v>#N/A</v>
      </c>
      <c r="J31" s="17"/>
      <c r="K31" s="68" t="e">
        <f>RANK(J31,$J$7:$J$33,0)</f>
        <v>#N/A</v>
      </c>
      <c r="L31" s="72" t="e">
        <f>SUM(C31+E31+G31+I31+K31)</f>
        <v>#N/A</v>
      </c>
      <c r="M31" s="71" t="e">
        <f t="shared" si="0"/>
        <v>#N/A</v>
      </c>
    </row>
    <row r="32" spans="1:13" ht="15" customHeight="1">
      <c r="A32" s="20"/>
      <c r="B32" s="3"/>
      <c r="C32" s="67" t="e">
        <f>RANK(B32,$B$7:$B$33,1)</f>
        <v>#N/A</v>
      </c>
      <c r="D32" s="38"/>
      <c r="E32" s="68" t="e">
        <f>RANK(D32,$D$7:$D$33,0)</f>
        <v>#N/A</v>
      </c>
      <c r="F32" s="4"/>
      <c r="G32" s="69" t="e">
        <f>RANK(F32,$F$7:$F$33,1)</f>
        <v>#N/A</v>
      </c>
      <c r="H32" s="39"/>
      <c r="I32" s="67" t="e">
        <f>RANK(H32,$H$7:$H$33,0)</f>
        <v>#N/A</v>
      </c>
      <c r="J32" s="17"/>
      <c r="K32" s="68" t="e">
        <f>RANK(J32,$J$7:$J$33,0)</f>
        <v>#N/A</v>
      </c>
      <c r="L32" s="72" t="e">
        <f>SUM(C32+E32+G32+I32+K32)</f>
        <v>#N/A</v>
      </c>
      <c r="M32" s="71" t="e">
        <f t="shared" si="0"/>
        <v>#N/A</v>
      </c>
    </row>
    <row r="33" spans="1:13" ht="15" customHeight="1" thickBot="1">
      <c r="A33" s="20"/>
      <c r="B33" s="3"/>
      <c r="C33" s="67" t="e">
        <f>RANK(B33,$B$7:$B$33,1)</f>
        <v>#N/A</v>
      </c>
      <c r="D33" s="38"/>
      <c r="E33" s="68" t="e">
        <f>RANK(D33,$D$7:$D$33,0)</f>
        <v>#N/A</v>
      </c>
      <c r="F33" s="4"/>
      <c r="G33" s="69" t="e">
        <f>RANK(F33,$F$7:$F$33,1)</f>
        <v>#N/A</v>
      </c>
      <c r="H33" s="39"/>
      <c r="I33" s="67" t="e">
        <f>RANK(H33,$H$7:$H$33,0)</f>
        <v>#N/A</v>
      </c>
      <c r="J33" s="17"/>
      <c r="K33" s="68" t="e">
        <f>RANK(J33,$J$7:$J$33,0)</f>
        <v>#N/A</v>
      </c>
      <c r="L33" s="73" t="e">
        <f>SUM(C33+E33+G33+I33+K33)</f>
        <v>#N/A</v>
      </c>
      <c r="M33" s="71" t="e">
        <f t="shared" si="0"/>
        <v>#N/A</v>
      </c>
    </row>
    <row r="34" spans="1:13" ht="15" customHeight="1">
      <c r="A34" s="34" t="s">
        <v>13</v>
      </c>
      <c r="B34" s="28">
        <f>MAX(B7:B33)</f>
        <v>0</v>
      </c>
      <c r="C34" s="21"/>
      <c r="D34" s="40">
        <f>MIN(D7:D33)</f>
        <v>0</v>
      </c>
      <c r="E34" s="32"/>
      <c r="F34" s="27">
        <f>MIN(F7:F33)</f>
        <v>0</v>
      </c>
      <c r="G34" s="32"/>
      <c r="H34" s="42">
        <f>MAX(H7:H33)</f>
        <v>0</v>
      </c>
      <c r="I34" s="21"/>
      <c r="J34" s="31">
        <f>MIN(J7:J33)</f>
        <v>0</v>
      </c>
      <c r="K34" s="25"/>
      <c r="L34" s="74"/>
      <c r="M34" s="8"/>
    </row>
    <row r="35" spans="1:13" ht="15" customHeight="1" thickBot="1">
      <c r="A35" s="35" t="s">
        <v>14</v>
      </c>
      <c r="B35" s="22">
        <f>MIN(B7:B33)</f>
        <v>0</v>
      </c>
      <c r="C35" s="29"/>
      <c r="D35" s="41">
        <f>MAX(D7:D33)</f>
        <v>0</v>
      </c>
      <c r="E35" s="33"/>
      <c r="F35" s="23">
        <f>MAX(F7:F33)</f>
        <v>0</v>
      </c>
      <c r="G35" s="33"/>
      <c r="H35" s="43">
        <f>MIN(H7:H33)</f>
        <v>0</v>
      </c>
      <c r="I35" s="29"/>
      <c r="J35" s="18">
        <f>MAX(J7:J33)</f>
        <v>0</v>
      </c>
      <c r="K35" s="26"/>
      <c r="L35" s="30"/>
      <c r="M35" s="8"/>
    </row>
    <row r="36" spans="1:13" s="16" customFormat="1" ht="15" customHeight="1" thickBot="1">
      <c r="A36" s="13" t="s">
        <v>9</v>
      </c>
      <c r="B36" s="14" t="e">
        <f>AVERAGE(B7:B33)</f>
        <v>#DIV/0!</v>
      </c>
      <c r="C36" s="15"/>
      <c r="D36" s="14" t="e">
        <f>AVERAGE(D7:D33)</f>
        <v>#DIV/0!</v>
      </c>
      <c r="E36" s="14"/>
      <c r="F36" s="14" t="e">
        <f>AVERAGE(F7:F33)</f>
        <v>#DIV/0!</v>
      </c>
      <c r="G36" s="15"/>
      <c r="H36" s="14" t="e">
        <f>AVERAGE(H7:H33)</f>
        <v>#DIV/0!</v>
      </c>
      <c r="I36" s="15"/>
      <c r="J36" s="14" t="e">
        <f>AVERAGE(J7:J33)</f>
        <v>#DIV/0!</v>
      </c>
      <c r="K36" s="15"/>
      <c r="L36" s="36"/>
      <c r="M36" s="8"/>
    </row>
    <row r="37" spans="1:11" s="8" customFormat="1" ht="15" customHeight="1">
      <c r="A37" s="8" t="s">
        <v>7</v>
      </c>
      <c r="G37" s="9" t="s">
        <v>11</v>
      </c>
      <c r="K37" s="24" t="s">
        <v>12</v>
      </c>
    </row>
    <row r="38" s="9" customFormat="1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2">
    <mergeCell ref="L5:L6"/>
    <mergeCell ref="A4:C4"/>
    <mergeCell ref="D4:H4"/>
    <mergeCell ref="I4:K4"/>
    <mergeCell ref="D5:E5"/>
    <mergeCell ref="F5:G5"/>
    <mergeCell ref="A2:M3"/>
    <mergeCell ref="A5:A6"/>
    <mergeCell ref="B5:C5"/>
    <mergeCell ref="H5:I5"/>
    <mergeCell ref="J5:K5"/>
    <mergeCell ref="M5:M6"/>
  </mergeCells>
  <dataValidations count="4">
    <dataValidation type="decimal" operator="greaterThan" allowBlank="1" showInputMessage="1" showErrorMessage="1" promptTitle="Zadajte" prompt="výkon v sekundách v tvare: X,YY " errorTitle="Nesprávne zadaná" error="hodnota dosiahnutého výkonu" sqref="E36 H34:H36 J34:J36 D34:D36 F34:F36 B7:B36">
      <formula1>0</formula1>
    </dataValidation>
    <dataValidation type="decimal" operator="greaterThanOrEqual" allowBlank="1" showInputMessage="1" showErrorMessage="1" promptTitle="Zadajte" prompt="dosiahnutý čas v sekundách v tvare: XX,Y" errorTitle="Nesprávne zadaná" error="hodnota dosiahnutého výkonu" sqref="H7:H33 J7:J33 F7:F33">
      <formula1>0</formula1>
    </dataValidation>
    <dataValidation type="decimal" operator="greaterThanOrEqual" allowBlank="1" showInputMessage="1" showErrorMessage="1" promptTitle="Zadajte" prompt="dosiahnutý  čas v sekundách tvare: XX,Y" errorTitle="Nesprávne zadaná" error="hodnota dosiahnutého výkonu. Musíte zadať číslo v sekundách (vrátane desatinného čísla)" sqref="D7:D33">
      <formula1>0</formula1>
    </dataValidation>
    <dataValidation allowBlank="1" showInputMessage="1" showErrorMessage="1" promptTitle="Zadajte" prompt="priezvisko hráča" sqref="A7:A36"/>
  </dataValidations>
  <printOptions/>
  <pageMargins left="0.11811023622047245" right="0.1968503937007874" top="0.39" bottom="0.51" header="0.32" footer="0.5118110236220472"/>
  <pageSetup horizontalDpi="300" verticalDpi="300" orientation="landscape" paperSize="9" scale="9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P37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19.375" style="0" customWidth="1"/>
    <col min="2" max="13" width="8.75390625" style="0" customWidth="1"/>
  </cols>
  <sheetData>
    <row r="1" ht="7.5" customHeight="1" thickBot="1"/>
    <row r="2" spans="1:13" ht="12.75" customHeight="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5" customFormat="1" ht="9.75" customHeight="1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s="7" customFormat="1" ht="21" customHeight="1" thickBot="1">
      <c r="A4" s="64" t="s">
        <v>16</v>
      </c>
      <c r="B4" s="65"/>
      <c r="C4" s="66"/>
      <c r="D4" s="44" t="s">
        <v>10</v>
      </c>
      <c r="E4" s="45"/>
      <c r="F4" s="45"/>
      <c r="G4" s="45"/>
      <c r="H4" s="45"/>
      <c r="I4" s="46" t="s">
        <v>17</v>
      </c>
      <c r="J4" s="47"/>
      <c r="K4" s="47"/>
      <c r="L4" s="10"/>
      <c r="M4" s="11"/>
    </row>
    <row r="5" spans="1:13" ht="33" customHeight="1">
      <c r="A5" s="56" t="s">
        <v>4</v>
      </c>
      <c r="B5" s="58" t="s">
        <v>18</v>
      </c>
      <c r="C5" s="59"/>
      <c r="D5" s="48" t="s">
        <v>19</v>
      </c>
      <c r="E5" s="49"/>
      <c r="F5" s="48" t="s">
        <v>8</v>
      </c>
      <c r="G5" s="49"/>
      <c r="H5" s="48" t="s">
        <v>20</v>
      </c>
      <c r="I5" s="49"/>
      <c r="J5" s="48" t="s">
        <v>21</v>
      </c>
      <c r="K5" s="49"/>
      <c r="L5" s="62" t="s">
        <v>15</v>
      </c>
      <c r="M5" s="60" t="s">
        <v>6</v>
      </c>
    </row>
    <row r="6" spans="1:13" s="6" customFormat="1" ht="15" customHeight="1" thickBot="1">
      <c r="A6" s="57"/>
      <c r="B6" s="37" t="s">
        <v>22</v>
      </c>
      <c r="C6" s="12" t="s">
        <v>5</v>
      </c>
      <c r="D6" s="37" t="s">
        <v>22</v>
      </c>
      <c r="E6" s="12" t="s">
        <v>5</v>
      </c>
      <c r="F6" s="37" t="s">
        <v>22</v>
      </c>
      <c r="G6" s="12" t="s">
        <v>5</v>
      </c>
      <c r="H6" s="37" t="s">
        <v>22</v>
      </c>
      <c r="I6" s="12" t="s">
        <v>5</v>
      </c>
      <c r="J6" s="37" t="s">
        <v>22</v>
      </c>
      <c r="K6" s="12" t="s">
        <v>5</v>
      </c>
      <c r="L6" s="63"/>
      <c r="M6" s="61"/>
    </row>
    <row r="7" spans="1:13" ht="15" customHeight="1">
      <c r="A7" s="19"/>
      <c r="B7" s="3"/>
      <c r="C7" s="67" t="e">
        <f>RANK(B7,$B$7:$B$33,1)</f>
        <v>#N/A</v>
      </c>
      <c r="D7" s="38"/>
      <c r="E7" s="68" t="e">
        <f>RANK(D7,$D$7:$D$33,0)</f>
        <v>#N/A</v>
      </c>
      <c r="F7" s="4"/>
      <c r="G7" s="69" t="e">
        <f>RANK(F7,$F$7:$F$33,1)</f>
        <v>#N/A</v>
      </c>
      <c r="H7" s="39"/>
      <c r="I7" s="67" t="e">
        <f>RANK(H7,$H$7:$H$33,0)</f>
        <v>#N/A</v>
      </c>
      <c r="J7" s="17"/>
      <c r="K7" s="68" t="e">
        <f>RANK(J7,$J$7:$J$33,0)</f>
        <v>#N/A</v>
      </c>
      <c r="L7" s="70" t="e">
        <f>SUM(C7+E7+G7+I7+K7)</f>
        <v>#N/A</v>
      </c>
      <c r="M7" s="71" t="e">
        <f>RANK(L7,$L$7:$L$33,1)</f>
        <v>#N/A</v>
      </c>
    </row>
    <row r="8" spans="1:13" ht="15" customHeight="1">
      <c r="A8" s="20"/>
      <c r="B8" s="3"/>
      <c r="C8" s="67" t="e">
        <f>RANK(B8,$B$7:$B$33,1)</f>
        <v>#N/A</v>
      </c>
      <c r="D8" s="38"/>
      <c r="E8" s="68" t="e">
        <f>RANK(D8,$D$7:$D$33,0)</f>
        <v>#N/A</v>
      </c>
      <c r="F8" s="4"/>
      <c r="G8" s="69" t="e">
        <f>RANK(F8,$F$7:$F$33,1)</f>
        <v>#N/A</v>
      </c>
      <c r="H8" s="39"/>
      <c r="I8" s="67" t="e">
        <f>RANK(H8,$H$7:$H$33,0)</f>
        <v>#N/A</v>
      </c>
      <c r="J8" s="17"/>
      <c r="K8" s="68" t="e">
        <f>RANK(J8,$J$7:$J$33,0)</f>
        <v>#N/A</v>
      </c>
      <c r="L8" s="72" t="e">
        <f>SUM(C8+E8+G8+I8+K8)</f>
        <v>#N/A</v>
      </c>
      <c r="M8" s="71" t="e">
        <f aca="true" t="shared" si="0" ref="M8:M33">RANK(L8,$L$7:$L$33,1)</f>
        <v>#N/A</v>
      </c>
    </row>
    <row r="9" spans="1:13" ht="15" customHeight="1">
      <c r="A9" s="20"/>
      <c r="B9" s="3"/>
      <c r="C9" s="67" t="e">
        <f>RANK(B9,$B$7:$B$33,1)</f>
        <v>#N/A</v>
      </c>
      <c r="D9" s="38"/>
      <c r="E9" s="68" t="e">
        <f>RANK(D9,$D$7:$D$33,0)</f>
        <v>#N/A</v>
      </c>
      <c r="F9" s="4"/>
      <c r="G9" s="69" t="e">
        <f>RANK(F9,$F$7:$F$33,1)</f>
        <v>#N/A</v>
      </c>
      <c r="H9" s="39"/>
      <c r="I9" s="67" t="e">
        <f>RANK(H9,$H$7:$H$33,0)</f>
        <v>#N/A</v>
      </c>
      <c r="J9" s="17"/>
      <c r="K9" s="68" t="e">
        <f>RANK(J9,$J$7:$J$33,0)</f>
        <v>#N/A</v>
      </c>
      <c r="L9" s="72" t="e">
        <f>SUM(C9+E9+G9+I9+K9)</f>
        <v>#N/A</v>
      </c>
      <c r="M9" s="71" t="e">
        <f t="shared" si="0"/>
        <v>#N/A</v>
      </c>
    </row>
    <row r="10" spans="1:13" ht="15" customHeight="1">
      <c r="A10" s="20"/>
      <c r="B10" s="3"/>
      <c r="C10" s="67" t="e">
        <f>RANK(B10,$B$7:$B$33,1)</f>
        <v>#N/A</v>
      </c>
      <c r="D10" s="38"/>
      <c r="E10" s="68" t="e">
        <f>RANK(D10,$D$7:$D$33,0)</f>
        <v>#N/A</v>
      </c>
      <c r="F10" s="4"/>
      <c r="G10" s="69" t="e">
        <f>RANK(F10,$F$7:$F$33,1)</f>
        <v>#N/A</v>
      </c>
      <c r="H10" s="39"/>
      <c r="I10" s="67" t="e">
        <f>RANK(H10,$H$7:$H$33,0)</f>
        <v>#N/A</v>
      </c>
      <c r="J10" s="17"/>
      <c r="K10" s="68" t="e">
        <f>RANK(J10,$J$7:$J$33,0)</f>
        <v>#N/A</v>
      </c>
      <c r="L10" s="72" t="e">
        <f>SUM(C10+E10+G10+I10+K10)</f>
        <v>#N/A</v>
      </c>
      <c r="M10" s="71" t="e">
        <f t="shared" si="0"/>
        <v>#N/A</v>
      </c>
    </row>
    <row r="11" spans="1:13" ht="15" customHeight="1">
      <c r="A11" s="20"/>
      <c r="B11" s="3"/>
      <c r="C11" s="67" t="e">
        <f>RANK(B11,$B$7:$B$33,1)</f>
        <v>#N/A</v>
      </c>
      <c r="D11" s="38"/>
      <c r="E11" s="68" t="e">
        <f>RANK(D11,$D$7:$D$33,0)</f>
        <v>#N/A</v>
      </c>
      <c r="F11" s="4"/>
      <c r="G11" s="69" t="e">
        <f>RANK(F11,$F$7:$F$33,1)</f>
        <v>#N/A</v>
      </c>
      <c r="H11" s="39"/>
      <c r="I11" s="67" t="e">
        <f>RANK(H11,$H$7:$H$33,0)</f>
        <v>#N/A</v>
      </c>
      <c r="J11" s="17"/>
      <c r="K11" s="68" t="e">
        <f>RANK(J11,$J$7:$J$33,0)</f>
        <v>#N/A</v>
      </c>
      <c r="L11" s="72" t="e">
        <f>SUM(C11+E11+G11+I11+K11)</f>
        <v>#N/A</v>
      </c>
      <c r="M11" s="71" t="e">
        <f t="shared" si="0"/>
        <v>#N/A</v>
      </c>
    </row>
    <row r="12" spans="1:13" ht="15" customHeight="1">
      <c r="A12" s="20"/>
      <c r="B12" s="3"/>
      <c r="C12" s="67" t="e">
        <f>RANK(B12,$B$7:$B$33,1)</f>
        <v>#N/A</v>
      </c>
      <c r="D12" s="38"/>
      <c r="E12" s="68" t="e">
        <f>RANK(D12,$D$7:$D$33,0)</f>
        <v>#N/A</v>
      </c>
      <c r="F12" s="4"/>
      <c r="G12" s="69" t="e">
        <f>RANK(F12,$F$7:$F$33,1)</f>
        <v>#N/A</v>
      </c>
      <c r="H12" s="39"/>
      <c r="I12" s="67" t="e">
        <f>RANK(H12,$H$7:$H$33,0)</f>
        <v>#N/A</v>
      </c>
      <c r="J12" s="17"/>
      <c r="K12" s="68" t="e">
        <f>RANK(J12,$J$7:$J$33,0)</f>
        <v>#N/A</v>
      </c>
      <c r="L12" s="72" t="e">
        <f>SUM(C12+E12+G12+I12+K12)</f>
        <v>#N/A</v>
      </c>
      <c r="M12" s="71" t="e">
        <f t="shared" si="0"/>
        <v>#N/A</v>
      </c>
    </row>
    <row r="13" spans="1:13" ht="15" customHeight="1">
      <c r="A13" s="20"/>
      <c r="B13" s="3"/>
      <c r="C13" s="67" t="e">
        <f>RANK(B13,$B$7:$B$33,1)</f>
        <v>#N/A</v>
      </c>
      <c r="D13" s="38"/>
      <c r="E13" s="68" t="e">
        <f>RANK(D13,$D$7:$D$33,0)</f>
        <v>#N/A</v>
      </c>
      <c r="F13" s="4"/>
      <c r="G13" s="69" t="e">
        <f>RANK(F13,$F$7:$F$33,1)</f>
        <v>#N/A</v>
      </c>
      <c r="H13" s="39"/>
      <c r="I13" s="67" t="e">
        <f>RANK(H13,$H$7:$H$33,0)</f>
        <v>#N/A</v>
      </c>
      <c r="J13" s="17"/>
      <c r="K13" s="68" t="e">
        <f>RANK(J13,$J$7:$J$33,0)</f>
        <v>#N/A</v>
      </c>
      <c r="L13" s="72" t="e">
        <f>SUM(C13+E13+G13+I13+K13)</f>
        <v>#N/A</v>
      </c>
      <c r="M13" s="71" t="e">
        <f t="shared" si="0"/>
        <v>#N/A</v>
      </c>
    </row>
    <row r="14" spans="1:13" ht="15" customHeight="1">
      <c r="A14" s="20"/>
      <c r="B14" s="3"/>
      <c r="C14" s="67" t="e">
        <f>RANK(B14,$B$7:$B$33,1)</f>
        <v>#N/A</v>
      </c>
      <c r="D14" s="38"/>
      <c r="E14" s="68" t="e">
        <f>RANK(D14,$D$7:$D$33,0)</f>
        <v>#N/A</v>
      </c>
      <c r="F14" s="4"/>
      <c r="G14" s="69" t="e">
        <f>RANK(F14,$F$7:$F$33,1)</f>
        <v>#N/A</v>
      </c>
      <c r="H14" s="39"/>
      <c r="I14" s="67" t="e">
        <f>RANK(H14,$H$7:$H$33,0)</f>
        <v>#N/A</v>
      </c>
      <c r="J14" s="17"/>
      <c r="K14" s="68" t="e">
        <f>RANK(J14,$J$7:$J$33,0)</f>
        <v>#N/A</v>
      </c>
      <c r="L14" s="72" t="e">
        <f>SUM(C14+E14+G14+I14+K14)</f>
        <v>#N/A</v>
      </c>
      <c r="M14" s="71" t="e">
        <f t="shared" si="0"/>
        <v>#N/A</v>
      </c>
    </row>
    <row r="15" spans="1:13" ht="15" customHeight="1">
      <c r="A15" s="20"/>
      <c r="B15" s="3"/>
      <c r="C15" s="67" t="e">
        <f>RANK(B15,$B$7:$B$33,1)</f>
        <v>#N/A</v>
      </c>
      <c r="D15" s="38"/>
      <c r="E15" s="68" t="e">
        <f>RANK(D15,$D$7:$D$33,0)</f>
        <v>#N/A</v>
      </c>
      <c r="F15" s="4"/>
      <c r="G15" s="69" t="e">
        <f>RANK(F15,$F$7:$F$33,1)</f>
        <v>#N/A</v>
      </c>
      <c r="H15" s="39"/>
      <c r="I15" s="67" t="e">
        <f>RANK(H15,$H$7:$H$33,0)</f>
        <v>#N/A</v>
      </c>
      <c r="J15" s="17"/>
      <c r="K15" s="68" t="e">
        <f>RANK(J15,$J$7:$J$33,0)</f>
        <v>#N/A</v>
      </c>
      <c r="L15" s="72" t="e">
        <f>SUM(C15+E15+G15+I15+K15)</f>
        <v>#N/A</v>
      </c>
      <c r="M15" s="71" t="e">
        <f t="shared" si="0"/>
        <v>#N/A</v>
      </c>
    </row>
    <row r="16" spans="1:13" ht="15" customHeight="1">
      <c r="A16" s="20"/>
      <c r="B16" s="3"/>
      <c r="C16" s="67" t="e">
        <f>RANK(B16,$B$7:$B$33,1)</f>
        <v>#N/A</v>
      </c>
      <c r="D16" s="38"/>
      <c r="E16" s="68" t="e">
        <f>RANK(D16,$D$7:$D$33,0)</f>
        <v>#N/A</v>
      </c>
      <c r="F16" s="4"/>
      <c r="G16" s="69" t="e">
        <f>RANK(F16,$F$7:$F$33,1)</f>
        <v>#N/A</v>
      </c>
      <c r="H16" s="39"/>
      <c r="I16" s="67" t="e">
        <f>RANK(H16,$H$7:$H$33,0)</f>
        <v>#N/A</v>
      </c>
      <c r="J16" s="17"/>
      <c r="K16" s="68" t="e">
        <f>RANK(J16,$J$7:$J$33,0)</f>
        <v>#N/A</v>
      </c>
      <c r="L16" s="72" t="e">
        <f>SUM(C16+E16+G16+I16+K16)</f>
        <v>#N/A</v>
      </c>
      <c r="M16" s="71" t="e">
        <f t="shared" si="0"/>
        <v>#N/A</v>
      </c>
    </row>
    <row r="17" spans="1:13" ht="15" customHeight="1">
      <c r="A17" s="20"/>
      <c r="B17" s="3"/>
      <c r="C17" s="67" t="e">
        <f>RANK(B17,$B$7:$B$33,1)</f>
        <v>#N/A</v>
      </c>
      <c r="D17" s="38"/>
      <c r="E17" s="68" t="e">
        <f>RANK(D17,$D$7:$D$33,0)</f>
        <v>#N/A</v>
      </c>
      <c r="F17" s="4"/>
      <c r="G17" s="69" t="e">
        <f>RANK(F17,$F$7:$F$33,1)</f>
        <v>#N/A</v>
      </c>
      <c r="H17" s="39"/>
      <c r="I17" s="67" t="e">
        <f>RANK(H17,$H$7:$H$33,0)</f>
        <v>#N/A</v>
      </c>
      <c r="J17" s="17"/>
      <c r="K17" s="68" t="e">
        <f>RANK(J17,$J$7:$J$33,0)</f>
        <v>#N/A</v>
      </c>
      <c r="L17" s="72" t="e">
        <f>SUM(C17+E17+G17+I17+K17)</f>
        <v>#N/A</v>
      </c>
      <c r="M17" s="71" t="e">
        <f t="shared" si="0"/>
        <v>#N/A</v>
      </c>
    </row>
    <row r="18" spans="1:13" ht="15" customHeight="1">
      <c r="A18" s="20"/>
      <c r="B18" s="3"/>
      <c r="C18" s="67" t="e">
        <f>RANK(B18,$B$7:$B$33,1)</f>
        <v>#N/A</v>
      </c>
      <c r="D18" s="38"/>
      <c r="E18" s="68" t="e">
        <f>RANK(D18,$D$7:$D$33,0)</f>
        <v>#N/A</v>
      </c>
      <c r="F18" s="4"/>
      <c r="G18" s="69" t="e">
        <f>RANK(F18,$F$7:$F$33,1)</f>
        <v>#N/A</v>
      </c>
      <c r="H18" s="39"/>
      <c r="I18" s="67" t="e">
        <f>RANK(H18,$H$7:$H$33,0)</f>
        <v>#N/A</v>
      </c>
      <c r="J18" s="17"/>
      <c r="K18" s="68" t="e">
        <f>RANK(J18,$J$7:$J$33,0)</f>
        <v>#N/A</v>
      </c>
      <c r="L18" s="72" t="e">
        <f>SUM(C18+E18+G18+I18+K18)</f>
        <v>#N/A</v>
      </c>
      <c r="M18" s="71" t="e">
        <f t="shared" si="0"/>
        <v>#N/A</v>
      </c>
    </row>
    <row r="19" spans="1:13" ht="15" customHeight="1">
      <c r="A19" s="20"/>
      <c r="B19" s="3"/>
      <c r="C19" s="67" t="e">
        <f>RANK(B19,$B$7:$B$33,1)</f>
        <v>#N/A</v>
      </c>
      <c r="D19" s="38"/>
      <c r="E19" s="68" t="e">
        <f>RANK(D19,$D$7:$D$33,0)</f>
        <v>#N/A</v>
      </c>
      <c r="F19" s="4"/>
      <c r="G19" s="69" t="e">
        <f>RANK(F19,$F$7:$F$33,1)</f>
        <v>#N/A</v>
      </c>
      <c r="H19" s="39"/>
      <c r="I19" s="67" t="e">
        <f>RANK(H19,$H$7:$H$33,0)</f>
        <v>#N/A</v>
      </c>
      <c r="J19" s="17"/>
      <c r="K19" s="68" t="e">
        <f>RANK(J19,$J$7:$J$33,0)</f>
        <v>#N/A</v>
      </c>
      <c r="L19" s="72" t="e">
        <f>SUM(C19+E19+G19+I19+K19)</f>
        <v>#N/A</v>
      </c>
      <c r="M19" s="71" t="e">
        <f t="shared" si="0"/>
        <v>#N/A</v>
      </c>
    </row>
    <row r="20" spans="1:13" ht="15" customHeight="1">
      <c r="A20" s="20"/>
      <c r="B20" s="3"/>
      <c r="C20" s="67" t="e">
        <f>RANK(B20,$B$7:$B$33,1)</f>
        <v>#N/A</v>
      </c>
      <c r="D20" s="38"/>
      <c r="E20" s="68" t="e">
        <f>RANK(D20,$D$7:$D$33,0)</f>
        <v>#N/A</v>
      </c>
      <c r="F20" s="4"/>
      <c r="G20" s="69" t="e">
        <f>RANK(F20,$F$7:$F$33,1)</f>
        <v>#N/A</v>
      </c>
      <c r="H20" s="39"/>
      <c r="I20" s="67" t="e">
        <f>RANK(H20,$H$7:$H$33,0)</f>
        <v>#N/A</v>
      </c>
      <c r="J20" s="17"/>
      <c r="K20" s="68" t="e">
        <f>RANK(J20,$J$7:$J$33,0)</f>
        <v>#N/A</v>
      </c>
      <c r="L20" s="72" t="e">
        <f>SUM(C20+E20+G20+I20+K20)</f>
        <v>#N/A</v>
      </c>
      <c r="M20" s="71" t="e">
        <f t="shared" si="0"/>
        <v>#N/A</v>
      </c>
    </row>
    <row r="21" spans="1:13" ht="15" customHeight="1">
      <c r="A21" s="20"/>
      <c r="B21" s="3"/>
      <c r="C21" s="67" t="e">
        <f>RANK(B21,$B$7:$B$33,1)</f>
        <v>#N/A</v>
      </c>
      <c r="D21" s="38"/>
      <c r="E21" s="68" t="e">
        <f>RANK(D21,$D$7:$D$33,0)</f>
        <v>#N/A</v>
      </c>
      <c r="F21" s="4"/>
      <c r="G21" s="69" t="e">
        <f>RANK(F21,$F$7:$F$33,1)</f>
        <v>#N/A</v>
      </c>
      <c r="H21" s="39"/>
      <c r="I21" s="67" t="e">
        <f>RANK(H21,$H$7:$H$33,0)</f>
        <v>#N/A</v>
      </c>
      <c r="J21" s="17"/>
      <c r="K21" s="68" t="e">
        <f>RANK(J21,$J$7:$J$33,0)</f>
        <v>#N/A</v>
      </c>
      <c r="L21" s="72" t="e">
        <f>SUM(C21+E21+G21+I21+K21)</f>
        <v>#N/A</v>
      </c>
      <c r="M21" s="71" t="e">
        <f t="shared" si="0"/>
        <v>#N/A</v>
      </c>
    </row>
    <row r="22" spans="1:13" ht="15" customHeight="1">
      <c r="A22" s="20"/>
      <c r="B22" s="3"/>
      <c r="C22" s="67" t="e">
        <f>RANK(B22,$B$7:$B$33,1)</f>
        <v>#N/A</v>
      </c>
      <c r="D22" s="38"/>
      <c r="E22" s="68" t="e">
        <f>RANK(D22,$D$7:$D$33,0)</f>
        <v>#N/A</v>
      </c>
      <c r="F22" s="4"/>
      <c r="G22" s="69" t="e">
        <f>RANK(F22,$F$7:$F$33,1)</f>
        <v>#N/A</v>
      </c>
      <c r="H22" s="39"/>
      <c r="I22" s="67" t="e">
        <f>RANK(H22,$H$7:$H$33,0)</f>
        <v>#N/A</v>
      </c>
      <c r="J22" s="17"/>
      <c r="K22" s="68" t="e">
        <f>RANK(J22,$J$7:$J$33,0)</f>
        <v>#N/A</v>
      </c>
      <c r="L22" s="72" t="e">
        <f>SUM(C22+E22+G22+I22+K22)</f>
        <v>#N/A</v>
      </c>
      <c r="M22" s="71" t="e">
        <f t="shared" si="0"/>
        <v>#N/A</v>
      </c>
    </row>
    <row r="23" spans="1:13" ht="15" customHeight="1">
      <c r="A23" s="20"/>
      <c r="B23" s="3"/>
      <c r="C23" s="67" t="e">
        <f>RANK(B23,$B$7:$B$33,1)</f>
        <v>#N/A</v>
      </c>
      <c r="D23" s="38"/>
      <c r="E23" s="68" t="e">
        <f>RANK(D23,$D$7:$D$33,0)</f>
        <v>#N/A</v>
      </c>
      <c r="F23" s="4"/>
      <c r="G23" s="69" t="e">
        <f>RANK(F23,$F$7:$F$33,1)</f>
        <v>#N/A</v>
      </c>
      <c r="H23" s="39"/>
      <c r="I23" s="67" t="e">
        <f>RANK(H23,$H$7:$H$33,0)</f>
        <v>#N/A</v>
      </c>
      <c r="J23" s="17"/>
      <c r="K23" s="68" t="e">
        <f>RANK(J23,$J$7:$J$33,0)</f>
        <v>#N/A</v>
      </c>
      <c r="L23" s="72" t="e">
        <f>SUM(C23+E23+G23+I23+K23)</f>
        <v>#N/A</v>
      </c>
      <c r="M23" s="71" t="e">
        <f t="shared" si="0"/>
        <v>#N/A</v>
      </c>
    </row>
    <row r="24" spans="1:13" ht="15" customHeight="1">
      <c r="A24" s="20"/>
      <c r="B24" s="3"/>
      <c r="C24" s="67" t="e">
        <f>RANK(B24,$B$7:$B$33,1)</f>
        <v>#N/A</v>
      </c>
      <c r="D24" s="38"/>
      <c r="E24" s="68" t="e">
        <f>RANK(D24,$D$7:$D$33,0)</f>
        <v>#N/A</v>
      </c>
      <c r="F24" s="4"/>
      <c r="G24" s="69" t="e">
        <f>RANK(F24,$F$7:$F$33,1)</f>
        <v>#N/A</v>
      </c>
      <c r="H24" s="39"/>
      <c r="I24" s="67" t="e">
        <f>RANK(H24,$H$7:$H$33,0)</f>
        <v>#N/A</v>
      </c>
      <c r="J24" s="17"/>
      <c r="K24" s="68" t="e">
        <f>RANK(J24,$J$7:$J$33,0)</f>
        <v>#N/A</v>
      </c>
      <c r="L24" s="72" t="e">
        <f>SUM(C24+E24+G24+I24+K24)</f>
        <v>#N/A</v>
      </c>
      <c r="M24" s="71" t="e">
        <f t="shared" si="0"/>
        <v>#N/A</v>
      </c>
    </row>
    <row r="25" spans="1:13" ht="15" customHeight="1">
      <c r="A25" s="20"/>
      <c r="B25" s="3"/>
      <c r="C25" s="67" t="e">
        <f>RANK(B25,$B$7:$B$33,1)</f>
        <v>#N/A</v>
      </c>
      <c r="D25" s="38"/>
      <c r="E25" s="68" t="e">
        <f>RANK(D25,$D$7:$D$33,0)</f>
        <v>#N/A</v>
      </c>
      <c r="F25" s="4"/>
      <c r="G25" s="69" t="e">
        <f>RANK(F25,$F$7:$F$33,1)</f>
        <v>#N/A</v>
      </c>
      <c r="H25" s="39"/>
      <c r="I25" s="67" t="e">
        <f>RANK(H25,$H$7:$H$33,0)</f>
        <v>#N/A</v>
      </c>
      <c r="J25" s="17"/>
      <c r="K25" s="68" t="e">
        <f>RANK(J25,$J$7:$J$33,0)</f>
        <v>#N/A</v>
      </c>
      <c r="L25" s="72" t="e">
        <f>SUM(C25+E25+G25+I25+K25)</f>
        <v>#N/A</v>
      </c>
      <c r="M25" s="71" t="e">
        <f t="shared" si="0"/>
        <v>#N/A</v>
      </c>
    </row>
    <row r="26" spans="1:13" ht="15" customHeight="1">
      <c r="A26" s="20"/>
      <c r="B26" s="3"/>
      <c r="C26" s="67" t="e">
        <f>RANK(B26,$B$7:$B$33,1)</f>
        <v>#N/A</v>
      </c>
      <c r="D26" s="38"/>
      <c r="E26" s="68" t="e">
        <f>RANK(D26,$D$7:$D$33,0)</f>
        <v>#N/A</v>
      </c>
      <c r="F26" s="4"/>
      <c r="G26" s="69" t="e">
        <f>RANK(F26,$F$7:$F$33,1)</f>
        <v>#N/A</v>
      </c>
      <c r="H26" s="39"/>
      <c r="I26" s="67" t="e">
        <f>RANK(H26,$H$7:$H$33,0)</f>
        <v>#N/A</v>
      </c>
      <c r="J26" s="17"/>
      <c r="K26" s="68" t="e">
        <f>RANK(J26,$J$7:$J$33,0)</f>
        <v>#N/A</v>
      </c>
      <c r="L26" s="72" t="e">
        <f>SUM(C26+E26+G26+I26+K26)</f>
        <v>#N/A</v>
      </c>
      <c r="M26" s="71" t="e">
        <f t="shared" si="0"/>
        <v>#N/A</v>
      </c>
    </row>
    <row r="27" spans="1:16" ht="15" customHeight="1">
      <c r="A27" s="20"/>
      <c r="B27" s="3"/>
      <c r="C27" s="67" t="e">
        <f>RANK(B27,$B$7:$B$33,1)</f>
        <v>#N/A</v>
      </c>
      <c r="D27" s="38"/>
      <c r="E27" s="68" t="e">
        <f>RANK(D27,$D$7:$D$33,0)</f>
        <v>#N/A</v>
      </c>
      <c r="F27" s="4"/>
      <c r="G27" s="69" t="e">
        <f>RANK(F27,$F$7:$F$33,1)</f>
        <v>#N/A</v>
      </c>
      <c r="H27" s="39"/>
      <c r="I27" s="67" t="e">
        <f>RANK(H27,$H$7:$H$33,0)</f>
        <v>#N/A</v>
      </c>
      <c r="J27" s="17"/>
      <c r="K27" s="68" t="e">
        <f>RANK(J27,$J$7:$J$33,0)</f>
        <v>#N/A</v>
      </c>
      <c r="L27" s="72" t="e">
        <f>SUM(C27+E27+G27+I27+K27)</f>
        <v>#N/A</v>
      </c>
      <c r="M27" s="71" t="e">
        <f t="shared" si="0"/>
        <v>#N/A</v>
      </c>
      <c r="P27">
        <v>1</v>
      </c>
    </row>
    <row r="28" spans="1:13" ht="15" customHeight="1">
      <c r="A28" s="20"/>
      <c r="B28" s="3"/>
      <c r="C28" s="67" t="e">
        <f>RANK(B28,$B$7:$B$33,1)</f>
        <v>#N/A</v>
      </c>
      <c r="D28" s="38"/>
      <c r="E28" s="68" t="e">
        <f>RANK(D28,$D$7:$D$33,0)</f>
        <v>#N/A</v>
      </c>
      <c r="F28" s="4"/>
      <c r="G28" s="69" t="e">
        <f>RANK(F28,$F$7:$F$33,1)</f>
        <v>#N/A</v>
      </c>
      <c r="H28" s="39"/>
      <c r="I28" s="67" t="e">
        <f>RANK(H28,$H$7:$H$33,0)</f>
        <v>#N/A</v>
      </c>
      <c r="J28" s="17"/>
      <c r="K28" s="68" t="e">
        <f>RANK(J28,$J$7:$J$33,0)</f>
        <v>#N/A</v>
      </c>
      <c r="L28" s="72" t="e">
        <f>SUM(C28+E28+G28+I28+K28)</f>
        <v>#N/A</v>
      </c>
      <c r="M28" s="71" t="e">
        <f t="shared" si="0"/>
        <v>#N/A</v>
      </c>
    </row>
    <row r="29" spans="1:13" ht="15" customHeight="1">
      <c r="A29" s="20"/>
      <c r="B29" s="3"/>
      <c r="C29" s="67" t="e">
        <f>RANK(B29,$B$7:$B$33,1)</f>
        <v>#N/A</v>
      </c>
      <c r="D29" s="38"/>
      <c r="E29" s="68" t="e">
        <f>RANK(D29,$D$7:$D$33,0)</f>
        <v>#N/A</v>
      </c>
      <c r="F29" s="4"/>
      <c r="G29" s="69" t="e">
        <f>RANK(F29,$F$7:$F$33,1)</f>
        <v>#N/A</v>
      </c>
      <c r="H29" s="39"/>
      <c r="I29" s="67" t="e">
        <f>RANK(H29,$H$7:$H$33,0)</f>
        <v>#N/A</v>
      </c>
      <c r="J29" s="17"/>
      <c r="K29" s="68" t="e">
        <f>RANK(J29,$J$7:$J$33,0)</f>
        <v>#N/A</v>
      </c>
      <c r="L29" s="72" t="e">
        <f>SUM(C29+E29+G29+I29+K29)</f>
        <v>#N/A</v>
      </c>
      <c r="M29" s="71" t="e">
        <f t="shared" si="0"/>
        <v>#N/A</v>
      </c>
    </row>
    <row r="30" spans="1:13" ht="15" customHeight="1">
      <c r="A30" s="20"/>
      <c r="B30" s="3"/>
      <c r="C30" s="67" t="e">
        <f>RANK(B30,$B$7:$B$33,1)</f>
        <v>#N/A</v>
      </c>
      <c r="D30" s="38"/>
      <c r="E30" s="68" t="e">
        <f>RANK(D30,$D$7:$D$33,0)</f>
        <v>#N/A</v>
      </c>
      <c r="F30" s="4"/>
      <c r="G30" s="69" t="e">
        <f>RANK(F30,$F$7:$F$33,1)</f>
        <v>#N/A</v>
      </c>
      <c r="H30" s="39"/>
      <c r="I30" s="67" t="e">
        <f>RANK(H30,$H$7:$H$33,0)</f>
        <v>#N/A</v>
      </c>
      <c r="J30" s="17"/>
      <c r="K30" s="68" t="e">
        <f>RANK(J30,$J$7:$J$33,0)</f>
        <v>#N/A</v>
      </c>
      <c r="L30" s="72" t="e">
        <f>SUM(C30+E30+G30+I30+K30)</f>
        <v>#N/A</v>
      </c>
      <c r="M30" s="71" t="e">
        <f t="shared" si="0"/>
        <v>#N/A</v>
      </c>
    </row>
    <row r="31" spans="1:13" ht="15" customHeight="1">
      <c r="A31" s="20"/>
      <c r="B31" s="3"/>
      <c r="C31" s="67" t="e">
        <f>RANK(B31,$B$7:$B$33,1)</f>
        <v>#N/A</v>
      </c>
      <c r="D31" s="38"/>
      <c r="E31" s="68" t="e">
        <f>RANK(D31,$D$7:$D$33,0)</f>
        <v>#N/A</v>
      </c>
      <c r="F31" s="4"/>
      <c r="G31" s="69" t="e">
        <f>RANK(F31,$F$7:$F$33,1)</f>
        <v>#N/A</v>
      </c>
      <c r="H31" s="39"/>
      <c r="I31" s="67" t="e">
        <f>RANK(H31,$H$7:$H$33,0)</f>
        <v>#N/A</v>
      </c>
      <c r="J31" s="17"/>
      <c r="K31" s="68" t="e">
        <f>RANK(J31,$J$7:$J$33,0)</f>
        <v>#N/A</v>
      </c>
      <c r="L31" s="72" t="e">
        <f>SUM(C31+E31+G31+I31+K31)</f>
        <v>#N/A</v>
      </c>
      <c r="M31" s="71" t="e">
        <f t="shared" si="0"/>
        <v>#N/A</v>
      </c>
    </row>
    <row r="32" spans="1:13" ht="15" customHeight="1">
      <c r="A32" s="20"/>
      <c r="B32" s="3"/>
      <c r="C32" s="67" t="e">
        <f>RANK(B32,$B$7:$B$33,1)</f>
        <v>#N/A</v>
      </c>
      <c r="D32" s="38"/>
      <c r="E32" s="68" t="e">
        <f>RANK(D32,$D$7:$D$33,0)</f>
        <v>#N/A</v>
      </c>
      <c r="F32" s="4"/>
      <c r="G32" s="69" t="e">
        <f>RANK(F32,$F$7:$F$33,1)</f>
        <v>#N/A</v>
      </c>
      <c r="H32" s="39"/>
      <c r="I32" s="67" t="e">
        <f>RANK(H32,$H$7:$H$33,0)</f>
        <v>#N/A</v>
      </c>
      <c r="J32" s="17"/>
      <c r="K32" s="68" t="e">
        <f>RANK(J32,$J$7:$J$33,0)</f>
        <v>#N/A</v>
      </c>
      <c r="L32" s="72" t="e">
        <f>SUM(C32+E32+G32+I32+K32)</f>
        <v>#N/A</v>
      </c>
      <c r="M32" s="71" t="e">
        <f t="shared" si="0"/>
        <v>#N/A</v>
      </c>
    </row>
    <row r="33" spans="1:13" ht="15" customHeight="1" thickBot="1">
      <c r="A33" s="20"/>
      <c r="B33" s="3"/>
      <c r="C33" s="67" t="e">
        <f>RANK(B33,$B$7:$B$33,1)</f>
        <v>#N/A</v>
      </c>
      <c r="D33" s="38"/>
      <c r="E33" s="68" t="e">
        <f>RANK(D33,$D$7:$D$33,0)</f>
        <v>#N/A</v>
      </c>
      <c r="F33" s="4"/>
      <c r="G33" s="69" t="e">
        <f>RANK(F33,$F$7:$F$33,1)</f>
        <v>#N/A</v>
      </c>
      <c r="H33" s="39"/>
      <c r="I33" s="67" t="e">
        <f>RANK(H33,$H$7:$H$33,0)</f>
        <v>#N/A</v>
      </c>
      <c r="J33" s="17"/>
      <c r="K33" s="68" t="e">
        <f>RANK(J33,$J$7:$J$33,0)</f>
        <v>#N/A</v>
      </c>
      <c r="L33" s="73" t="e">
        <f>SUM(C33+E33+G33+I33+K33)</f>
        <v>#N/A</v>
      </c>
      <c r="M33" s="71" t="e">
        <f t="shared" si="0"/>
        <v>#N/A</v>
      </c>
    </row>
    <row r="34" spans="1:13" ht="15" customHeight="1">
      <c r="A34" s="34" t="s">
        <v>13</v>
      </c>
      <c r="B34" s="28">
        <f>MAX(B7:B33)</f>
        <v>0</v>
      </c>
      <c r="C34" s="21"/>
      <c r="D34" s="40">
        <f>MIN(D7:D33)</f>
        <v>0</v>
      </c>
      <c r="E34" s="32"/>
      <c r="F34" s="27">
        <f>MIN(F7:F33)</f>
        <v>0</v>
      </c>
      <c r="G34" s="32"/>
      <c r="H34" s="42">
        <f>MAX(H7:H33)</f>
        <v>0</v>
      </c>
      <c r="I34" s="21"/>
      <c r="J34" s="31">
        <f>MIN(J7:J33)</f>
        <v>0</v>
      </c>
      <c r="K34" s="25"/>
      <c r="L34" s="74"/>
      <c r="M34" s="8"/>
    </row>
    <row r="35" spans="1:13" ht="15" customHeight="1" thickBot="1">
      <c r="A35" s="35" t="s">
        <v>14</v>
      </c>
      <c r="B35" s="22">
        <f>MIN(B7:B33)</f>
        <v>0</v>
      </c>
      <c r="C35" s="29"/>
      <c r="D35" s="41">
        <f>MAX(D7:D33)</f>
        <v>0</v>
      </c>
      <c r="E35" s="33"/>
      <c r="F35" s="23">
        <f>MAX(F7:F33)</f>
        <v>0</v>
      </c>
      <c r="G35" s="33"/>
      <c r="H35" s="43">
        <f>MIN(H7:H33)</f>
        <v>0</v>
      </c>
      <c r="I35" s="29"/>
      <c r="J35" s="18">
        <f>MAX(J7:J33)</f>
        <v>0</v>
      </c>
      <c r="K35" s="26"/>
      <c r="L35" s="30"/>
      <c r="M35" s="8"/>
    </row>
    <row r="36" spans="1:13" s="16" customFormat="1" ht="15" customHeight="1" thickBot="1">
      <c r="A36" s="13" t="s">
        <v>9</v>
      </c>
      <c r="B36" s="14" t="e">
        <f>AVERAGE(B7:B33)</f>
        <v>#DIV/0!</v>
      </c>
      <c r="C36" s="15"/>
      <c r="D36" s="14" t="e">
        <f>AVERAGE(D7:D33)</f>
        <v>#DIV/0!</v>
      </c>
      <c r="E36" s="14"/>
      <c r="F36" s="14" t="e">
        <f>AVERAGE(F7:F33)</f>
        <v>#DIV/0!</v>
      </c>
      <c r="G36" s="15"/>
      <c r="H36" s="14" t="e">
        <f>AVERAGE(H7:H33)</f>
        <v>#DIV/0!</v>
      </c>
      <c r="I36" s="15"/>
      <c r="J36" s="14" t="e">
        <f>AVERAGE(J7:J33)</f>
        <v>#DIV/0!</v>
      </c>
      <c r="K36" s="15"/>
      <c r="L36" s="36"/>
      <c r="M36" s="8"/>
    </row>
    <row r="37" spans="1:11" s="8" customFormat="1" ht="15" customHeight="1">
      <c r="A37" s="8" t="s">
        <v>7</v>
      </c>
      <c r="G37" s="9" t="s">
        <v>11</v>
      </c>
      <c r="K37" s="24" t="s">
        <v>12</v>
      </c>
    </row>
    <row r="38" s="9" customFormat="1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2">
    <mergeCell ref="L5:L6"/>
    <mergeCell ref="M5:M6"/>
    <mergeCell ref="A2:M3"/>
    <mergeCell ref="A4:C4"/>
    <mergeCell ref="D4:H4"/>
    <mergeCell ref="I4:K4"/>
    <mergeCell ref="A5:A6"/>
    <mergeCell ref="B5:C5"/>
    <mergeCell ref="D5:E5"/>
    <mergeCell ref="F5:G5"/>
    <mergeCell ref="H5:I5"/>
    <mergeCell ref="J5:K5"/>
  </mergeCells>
  <dataValidations count="4">
    <dataValidation allowBlank="1" showInputMessage="1" showErrorMessage="1" promptTitle="Zadajte" prompt="priezvisko hráča" sqref="A7:A36"/>
    <dataValidation type="decimal" operator="greaterThanOrEqual" allowBlank="1" showInputMessage="1" showErrorMessage="1" promptTitle="Zadajte" prompt="dosiahnutý  čas v sekundách tvare: XX,Y" errorTitle="Nesprávne zadaná" error="hodnota dosiahnutého výkonu. Musíte zadať číslo v sekundách (vrátane desatinného čísla)" sqref="D7:D33">
      <formula1>0</formula1>
    </dataValidation>
    <dataValidation type="decimal" operator="greaterThanOrEqual" allowBlank="1" showInputMessage="1" showErrorMessage="1" promptTitle="Zadajte" prompt="dosiahnutý čas v sekundách v tvare: XX,Y" errorTitle="Nesprávne zadaná" error="hodnota dosiahnutého výkonu" sqref="H7:H33 J7:J33 F7:F33">
      <formula1>0</formula1>
    </dataValidation>
    <dataValidation type="decimal" operator="greaterThan" allowBlank="1" showInputMessage="1" showErrorMessage="1" promptTitle="Zadajte" prompt="výkon v sekundách v tvare: X,YY " errorTitle="Nesprávne zadaná" error="hodnota dosiahnutého výkonu" sqref="E36 H34:H36 J34:J36 D34:D36 F34:F36 B7:B36">
      <formula1>0</formula1>
    </dataValidation>
  </dataValidations>
  <printOptions/>
  <pageMargins left="0.11811023622047245" right="0.1968503937007874" top="0.39" bottom="0.51" header="0.32" footer="0.5118110236220472"/>
  <pageSetup horizontalDpi="300" verticalDpi="300" orientation="landscape" paperSize="9" scale="9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B2:E163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2" spans="2:5" ht="12.75">
      <c r="B2" s="1" t="s">
        <v>2</v>
      </c>
      <c r="C2" s="1" t="s">
        <v>0</v>
      </c>
      <c r="D2" s="1" t="s">
        <v>3</v>
      </c>
      <c r="E2" s="1" t="s">
        <v>1</v>
      </c>
    </row>
    <row r="3" spans="2:5" ht="12.75">
      <c r="B3" s="2">
        <v>4.1</v>
      </c>
      <c r="C3" s="2">
        <v>11.5</v>
      </c>
      <c r="D3" s="2">
        <v>41.7</v>
      </c>
      <c r="E3" s="1">
        <v>90</v>
      </c>
    </row>
    <row r="4" spans="2:5" ht="12.75">
      <c r="B4" s="2">
        <v>4.15</v>
      </c>
      <c r="C4" s="2">
        <v>11.51</v>
      </c>
      <c r="D4" s="2">
        <v>41.71</v>
      </c>
      <c r="E4" s="1">
        <v>89</v>
      </c>
    </row>
    <row r="5" spans="2:5" ht="12.75">
      <c r="B5" s="2">
        <v>4.2</v>
      </c>
      <c r="C5" s="1"/>
      <c r="D5" s="2">
        <v>42</v>
      </c>
      <c r="E5" s="1">
        <v>89</v>
      </c>
    </row>
    <row r="6" spans="2:5" ht="12.75">
      <c r="B6" s="2">
        <v>4.25</v>
      </c>
      <c r="C6" s="1"/>
      <c r="D6" s="2">
        <v>42.01</v>
      </c>
      <c r="E6" s="1">
        <v>88</v>
      </c>
    </row>
    <row r="7" spans="2:5" ht="12.75">
      <c r="B7" s="2"/>
      <c r="C7" s="2">
        <v>11.6</v>
      </c>
      <c r="D7" s="2">
        <v>42.2</v>
      </c>
      <c r="E7" s="1">
        <v>88</v>
      </c>
    </row>
    <row r="8" spans="2:5" ht="12.75">
      <c r="B8" s="2"/>
      <c r="C8" s="2">
        <v>11.61</v>
      </c>
      <c r="D8" s="2">
        <v>42.21</v>
      </c>
      <c r="E8" s="1">
        <v>87</v>
      </c>
    </row>
    <row r="9" spans="2:5" ht="12.75">
      <c r="B9" s="2">
        <v>4.3</v>
      </c>
      <c r="C9" s="2">
        <v>11.7</v>
      </c>
      <c r="D9" s="2">
        <v>42.4</v>
      </c>
      <c r="E9" s="1">
        <v>87</v>
      </c>
    </row>
    <row r="10" spans="2:5" ht="12.75">
      <c r="B10" s="2">
        <v>4.31</v>
      </c>
      <c r="C10" s="2">
        <v>11.71</v>
      </c>
      <c r="D10" s="2">
        <v>42.41</v>
      </c>
      <c r="E10" s="1">
        <v>86</v>
      </c>
    </row>
    <row r="11" spans="2:5" ht="12.75">
      <c r="B11" s="2"/>
      <c r="C11" s="1"/>
      <c r="D11" s="2">
        <v>42.7</v>
      </c>
      <c r="E11" s="1">
        <v>86</v>
      </c>
    </row>
    <row r="12" spans="2:5" ht="12.75">
      <c r="B12" s="2"/>
      <c r="C12" s="1">
        <v>11.75</v>
      </c>
      <c r="D12" s="2">
        <v>42.71</v>
      </c>
      <c r="E12" s="1">
        <v>85</v>
      </c>
    </row>
    <row r="13" spans="2:5" ht="12.75">
      <c r="B13" s="2"/>
      <c r="C13" s="2">
        <v>11.8</v>
      </c>
      <c r="D13" s="2">
        <v>43</v>
      </c>
      <c r="E13" s="1">
        <v>85</v>
      </c>
    </row>
    <row r="14" spans="2:5" ht="12.75">
      <c r="B14" s="2">
        <v>4.35</v>
      </c>
      <c r="C14" s="2">
        <v>11.81</v>
      </c>
      <c r="D14" s="2">
        <v>43.01</v>
      </c>
      <c r="E14" s="1">
        <v>84</v>
      </c>
    </row>
    <row r="15" spans="2:5" ht="12.75">
      <c r="B15" s="2"/>
      <c r="C15" s="1"/>
      <c r="D15" s="2">
        <v>43.2</v>
      </c>
      <c r="E15" s="1">
        <v>84</v>
      </c>
    </row>
    <row r="16" spans="2:5" ht="12.75">
      <c r="B16" s="2"/>
      <c r="C16" s="2"/>
      <c r="D16" s="2">
        <v>43.21</v>
      </c>
      <c r="E16" s="1">
        <v>83</v>
      </c>
    </row>
    <row r="17" spans="2:5" ht="12.75">
      <c r="B17" s="2"/>
      <c r="C17" s="2">
        <v>11.9</v>
      </c>
      <c r="D17" s="2">
        <v>43.4</v>
      </c>
      <c r="E17" s="1">
        <v>83</v>
      </c>
    </row>
    <row r="18" spans="2:5" ht="12.75">
      <c r="B18" s="2"/>
      <c r="C18" s="2">
        <v>11.91</v>
      </c>
      <c r="D18" s="2">
        <v>43.41</v>
      </c>
      <c r="E18" s="1">
        <v>82</v>
      </c>
    </row>
    <row r="19" spans="2:5" ht="12.75">
      <c r="B19" s="2">
        <v>4.4</v>
      </c>
      <c r="C19" s="2"/>
      <c r="D19" s="2">
        <v>43.7</v>
      </c>
      <c r="E19" s="1">
        <v>82</v>
      </c>
    </row>
    <row r="20" spans="2:5" ht="12.75">
      <c r="B20" s="2">
        <v>4.41</v>
      </c>
      <c r="C20" s="2"/>
      <c r="D20" s="2">
        <v>43.71</v>
      </c>
      <c r="E20" s="1">
        <v>81</v>
      </c>
    </row>
    <row r="21" spans="2:5" ht="12.75">
      <c r="B21" s="2"/>
      <c r="C21" s="2">
        <v>12</v>
      </c>
      <c r="D21" s="2">
        <v>44</v>
      </c>
      <c r="E21" s="1">
        <v>81</v>
      </c>
    </row>
    <row r="22" spans="2:5" ht="12.75">
      <c r="B22" s="2"/>
      <c r="C22" s="2"/>
      <c r="D22" s="2">
        <v>44.01</v>
      </c>
      <c r="E22" s="1">
        <v>80</v>
      </c>
    </row>
    <row r="23" spans="2:5" ht="12.75">
      <c r="B23" s="2"/>
      <c r="C23" s="2">
        <v>12.1</v>
      </c>
      <c r="D23" s="2">
        <v>44.2</v>
      </c>
      <c r="E23" s="1">
        <v>80</v>
      </c>
    </row>
    <row r="24" spans="2:5" ht="12.75">
      <c r="B24" s="2"/>
      <c r="C24" s="2">
        <v>12.11</v>
      </c>
      <c r="D24" s="2">
        <v>44.21</v>
      </c>
      <c r="E24" s="1">
        <v>79</v>
      </c>
    </row>
    <row r="25" spans="2:5" ht="12.75">
      <c r="B25" s="2">
        <v>4.45</v>
      </c>
      <c r="C25" s="2"/>
      <c r="D25" s="2">
        <v>44.4</v>
      </c>
      <c r="E25" s="1">
        <v>79</v>
      </c>
    </row>
    <row r="26" spans="2:5" ht="12.75">
      <c r="B26" s="2"/>
      <c r="C26" s="2"/>
      <c r="D26" s="2">
        <v>44.41</v>
      </c>
      <c r="E26" s="1">
        <v>78</v>
      </c>
    </row>
    <row r="27" spans="2:5" ht="12.75">
      <c r="B27" s="2"/>
      <c r="C27" s="2">
        <v>12.2</v>
      </c>
      <c r="D27" s="2">
        <v>44.7</v>
      </c>
      <c r="E27" s="1">
        <v>78</v>
      </c>
    </row>
    <row r="28" spans="2:5" ht="12.75">
      <c r="B28" s="2"/>
      <c r="C28" s="2">
        <v>12.21</v>
      </c>
      <c r="D28" s="2">
        <v>44.71</v>
      </c>
      <c r="E28" s="1">
        <v>77</v>
      </c>
    </row>
    <row r="29" spans="2:5" ht="12.75">
      <c r="B29" s="2">
        <v>4.5</v>
      </c>
      <c r="C29" s="2">
        <v>12.3</v>
      </c>
      <c r="D29" s="2">
        <v>45</v>
      </c>
      <c r="E29" s="1">
        <v>77</v>
      </c>
    </row>
    <row r="30" spans="2:5" ht="12.75">
      <c r="B30" s="2">
        <v>4.51</v>
      </c>
      <c r="C30" s="2">
        <v>12.31</v>
      </c>
      <c r="D30" s="2">
        <v>45.01</v>
      </c>
      <c r="E30" s="1">
        <v>76</v>
      </c>
    </row>
    <row r="31" spans="2:5" ht="12.75">
      <c r="B31" s="2"/>
      <c r="C31" s="2"/>
      <c r="D31" s="2">
        <v>45.2</v>
      </c>
      <c r="E31" s="1">
        <v>76</v>
      </c>
    </row>
    <row r="32" spans="2:5" ht="12.75">
      <c r="B32" s="2"/>
      <c r="C32" s="2">
        <v>12.35</v>
      </c>
      <c r="D32" s="2">
        <v>45.21</v>
      </c>
      <c r="E32" s="1">
        <v>75</v>
      </c>
    </row>
    <row r="33" spans="2:5" ht="12.75">
      <c r="B33" s="1"/>
      <c r="C33" s="2">
        <v>12.4</v>
      </c>
      <c r="D33" s="2">
        <v>45.4</v>
      </c>
      <c r="E33" s="1">
        <v>75</v>
      </c>
    </row>
    <row r="34" spans="2:5" ht="12.75">
      <c r="B34" s="2"/>
      <c r="C34" s="2">
        <v>12.41</v>
      </c>
      <c r="D34" s="2">
        <v>45.41</v>
      </c>
      <c r="E34" s="1">
        <v>74</v>
      </c>
    </row>
    <row r="35" spans="2:5" ht="12.75">
      <c r="B35" s="2">
        <v>4.55</v>
      </c>
      <c r="C35" s="2"/>
      <c r="D35" s="2">
        <v>45.7</v>
      </c>
      <c r="E35" s="1">
        <v>74</v>
      </c>
    </row>
    <row r="36" spans="2:5" ht="12.75">
      <c r="B36" s="2"/>
      <c r="C36" s="2"/>
      <c r="D36" s="2">
        <v>45.71</v>
      </c>
      <c r="E36" s="1">
        <v>73</v>
      </c>
    </row>
    <row r="37" spans="2:5" ht="12.75">
      <c r="B37" s="1"/>
      <c r="C37" s="2">
        <v>12.5</v>
      </c>
      <c r="D37" s="2">
        <v>46</v>
      </c>
      <c r="E37" s="1">
        <v>73</v>
      </c>
    </row>
    <row r="38" spans="2:5" ht="12.75">
      <c r="B38" s="2"/>
      <c r="C38" s="2">
        <v>12.51</v>
      </c>
      <c r="D38" s="2">
        <v>46.01</v>
      </c>
      <c r="E38" s="1">
        <v>72</v>
      </c>
    </row>
    <row r="39" spans="2:5" ht="12.75">
      <c r="B39" s="2"/>
      <c r="C39" s="2">
        <v>12.6</v>
      </c>
      <c r="D39" s="2">
        <v>46.2</v>
      </c>
      <c r="E39" s="1">
        <v>72</v>
      </c>
    </row>
    <row r="40" spans="2:5" ht="12.75">
      <c r="B40" s="2"/>
      <c r="C40" s="2">
        <v>12.61</v>
      </c>
      <c r="D40" s="2">
        <v>46.21</v>
      </c>
      <c r="E40" s="1">
        <v>71</v>
      </c>
    </row>
    <row r="41" spans="2:5" ht="12.75">
      <c r="B41" s="2">
        <v>4.6</v>
      </c>
      <c r="C41" s="2"/>
      <c r="D41" s="2">
        <v>46.4</v>
      </c>
      <c r="E41" s="1">
        <v>71</v>
      </c>
    </row>
    <row r="42" spans="2:5" ht="12.75">
      <c r="B42" s="2">
        <v>4.61</v>
      </c>
      <c r="C42" s="2"/>
      <c r="D42" s="2">
        <v>46.41</v>
      </c>
      <c r="E42" s="1">
        <v>70</v>
      </c>
    </row>
    <row r="43" spans="2:5" ht="12.75">
      <c r="B43" s="2"/>
      <c r="C43" s="2">
        <v>12.7</v>
      </c>
      <c r="D43" s="2">
        <v>46.7</v>
      </c>
      <c r="E43" s="1">
        <v>70</v>
      </c>
    </row>
    <row r="44" spans="2:5" ht="12.75">
      <c r="B44" s="2"/>
      <c r="C44" s="2">
        <v>12.71</v>
      </c>
      <c r="D44" s="2">
        <v>46.71</v>
      </c>
      <c r="E44" s="1">
        <v>69</v>
      </c>
    </row>
    <row r="45" spans="2:5" ht="12.75">
      <c r="B45" s="2"/>
      <c r="C45" s="2"/>
      <c r="D45" s="2">
        <v>47</v>
      </c>
      <c r="E45" s="1">
        <v>69</v>
      </c>
    </row>
    <row r="46" spans="2:5" ht="12.75">
      <c r="B46" s="2"/>
      <c r="C46" s="2"/>
      <c r="D46" s="2">
        <v>47.01</v>
      </c>
      <c r="E46" s="1">
        <v>68</v>
      </c>
    </row>
    <row r="47" spans="2:5" ht="12.75">
      <c r="B47" s="2">
        <v>4.65</v>
      </c>
      <c r="C47" s="2">
        <v>12.8</v>
      </c>
      <c r="D47" s="2">
        <v>47.2</v>
      </c>
      <c r="E47" s="1">
        <v>68</v>
      </c>
    </row>
    <row r="48" spans="2:5" ht="12.75">
      <c r="B48" s="2"/>
      <c r="C48" s="2">
        <v>12.81</v>
      </c>
      <c r="D48" s="2">
        <v>47.21</v>
      </c>
      <c r="E48" s="1">
        <v>67</v>
      </c>
    </row>
    <row r="49" spans="2:5" ht="12.75">
      <c r="B49" s="2"/>
      <c r="C49" s="2">
        <v>12.9</v>
      </c>
      <c r="D49" s="2">
        <v>47.4</v>
      </c>
      <c r="E49" s="1">
        <v>67</v>
      </c>
    </row>
    <row r="50" spans="2:5" ht="12.75">
      <c r="B50" s="2"/>
      <c r="C50" s="2">
        <v>12.91</v>
      </c>
      <c r="D50" s="2">
        <v>47.41</v>
      </c>
      <c r="E50" s="1">
        <v>66</v>
      </c>
    </row>
    <row r="51" spans="2:5" ht="12.75">
      <c r="B51" s="2">
        <v>4.7</v>
      </c>
      <c r="C51" s="2"/>
      <c r="D51" s="2">
        <v>47.7</v>
      </c>
      <c r="E51" s="1">
        <v>66</v>
      </c>
    </row>
    <row r="52" spans="2:5" ht="12.75">
      <c r="B52" s="2">
        <v>4.71</v>
      </c>
      <c r="C52" s="2"/>
      <c r="D52" s="2">
        <v>47.71</v>
      </c>
      <c r="E52" s="1">
        <v>65</v>
      </c>
    </row>
    <row r="53" spans="2:5" ht="12.75">
      <c r="B53" s="2"/>
      <c r="C53" s="2">
        <v>13</v>
      </c>
      <c r="D53" s="2">
        <v>48</v>
      </c>
      <c r="E53" s="1">
        <v>65</v>
      </c>
    </row>
    <row r="54" spans="2:5" ht="12.75">
      <c r="B54" s="2"/>
      <c r="C54" s="2">
        <v>13.01</v>
      </c>
      <c r="D54" s="2">
        <v>48.01</v>
      </c>
      <c r="E54" s="1">
        <v>64</v>
      </c>
    </row>
    <row r="55" spans="2:5" ht="12.75">
      <c r="B55" s="2"/>
      <c r="C55" s="2">
        <v>13.1</v>
      </c>
      <c r="D55" s="2">
        <v>48.2</v>
      </c>
      <c r="E55" s="1">
        <v>64</v>
      </c>
    </row>
    <row r="56" spans="2:5" ht="12.75">
      <c r="B56" s="2"/>
      <c r="C56" s="2">
        <v>13.11</v>
      </c>
      <c r="D56" s="2">
        <v>48.21</v>
      </c>
      <c r="E56" s="1">
        <v>63</v>
      </c>
    </row>
    <row r="57" spans="2:5" ht="12.75">
      <c r="B57" s="2">
        <v>4.75</v>
      </c>
      <c r="C57" s="2"/>
      <c r="D57" s="2">
        <v>48.4</v>
      </c>
      <c r="E57" s="1">
        <v>63</v>
      </c>
    </row>
    <row r="58" spans="2:5" ht="12.75">
      <c r="B58" s="2"/>
      <c r="C58" s="2"/>
      <c r="D58" s="2">
        <v>48.41</v>
      </c>
      <c r="E58" s="1">
        <v>62</v>
      </c>
    </row>
    <row r="59" spans="2:5" ht="12.75">
      <c r="B59" s="2"/>
      <c r="C59" s="2">
        <v>13.2</v>
      </c>
      <c r="D59" s="2">
        <v>48.7</v>
      </c>
      <c r="E59" s="1">
        <v>62</v>
      </c>
    </row>
    <row r="60" spans="2:5" ht="12.75">
      <c r="B60" s="2"/>
      <c r="C60" s="2">
        <v>13.21</v>
      </c>
      <c r="D60" s="2">
        <v>48.71</v>
      </c>
      <c r="E60" s="1">
        <v>61</v>
      </c>
    </row>
    <row r="61" spans="2:5" ht="12.75">
      <c r="B61" s="2">
        <v>4.8</v>
      </c>
      <c r="C61" s="2"/>
      <c r="D61" s="2">
        <v>49</v>
      </c>
      <c r="E61" s="1">
        <v>61</v>
      </c>
    </row>
    <row r="62" spans="2:5" ht="12.75">
      <c r="B62" s="2">
        <v>4.81</v>
      </c>
      <c r="C62" s="2"/>
      <c r="D62" s="2">
        <v>49.01</v>
      </c>
      <c r="E62" s="1">
        <v>60</v>
      </c>
    </row>
    <row r="63" spans="2:5" ht="12.75">
      <c r="B63" s="2"/>
      <c r="C63" s="2">
        <v>13.3</v>
      </c>
      <c r="D63" s="2">
        <v>49.2</v>
      </c>
      <c r="E63" s="1">
        <v>60</v>
      </c>
    </row>
    <row r="64" spans="2:5" ht="12.75">
      <c r="B64" s="2"/>
      <c r="C64" s="2">
        <v>13.31</v>
      </c>
      <c r="D64" s="2">
        <v>49.21</v>
      </c>
      <c r="E64" s="1">
        <v>59</v>
      </c>
    </row>
    <row r="65" spans="2:5" ht="12.75">
      <c r="B65" s="2"/>
      <c r="C65" s="2">
        <v>13.4</v>
      </c>
      <c r="D65" s="2">
        <v>49.4</v>
      </c>
      <c r="E65" s="1">
        <v>59</v>
      </c>
    </row>
    <row r="66" spans="2:5" ht="12.75">
      <c r="B66" s="2"/>
      <c r="C66" s="2">
        <v>13.41</v>
      </c>
      <c r="D66" s="2">
        <v>49.41</v>
      </c>
      <c r="E66" s="1">
        <v>58</v>
      </c>
    </row>
    <row r="67" spans="2:5" ht="12.75">
      <c r="B67" s="2">
        <v>4.85</v>
      </c>
      <c r="C67" s="2"/>
      <c r="D67" s="2">
        <v>49.7</v>
      </c>
      <c r="E67" s="1">
        <v>58</v>
      </c>
    </row>
    <row r="68" spans="2:5" ht="12.75">
      <c r="B68" s="2"/>
      <c r="C68" s="2"/>
      <c r="D68" s="2">
        <v>49.71</v>
      </c>
      <c r="E68" s="1">
        <v>57</v>
      </c>
    </row>
    <row r="69" spans="2:5" ht="12.75">
      <c r="B69" s="2"/>
      <c r="C69" s="2">
        <v>13.5</v>
      </c>
      <c r="D69" s="2">
        <v>50</v>
      </c>
      <c r="E69" s="1">
        <v>57</v>
      </c>
    </row>
    <row r="70" spans="2:5" ht="12.75">
      <c r="B70" s="2"/>
      <c r="C70" s="2">
        <v>13.51</v>
      </c>
      <c r="D70" s="2">
        <v>50.01</v>
      </c>
      <c r="E70" s="1">
        <v>56</v>
      </c>
    </row>
    <row r="71" spans="2:5" ht="12.75">
      <c r="B71" s="2">
        <v>4.9</v>
      </c>
      <c r="C71" s="2"/>
      <c r="D71" s="2">
        <v>50.2</v>
      </c>
      <c r="E71" s="1">
        <v>56</v>
      </c>
    </row>
    <row r="72" spans="2:5" ht="12.75">
      <c r="B72" s="2">
        <v>4.91</v>
      </c>
      <c r="C72" s="2"/>
      <c r="D72" s="2">
        <v>50.21</v>
      </c>
      <c r="E72" s="1">
        <v>55</v>
      </c>
    </row>
    <row r="73" spans="2:5" ht="12.75">
      <c r="B73" s="2"/>
      <c r="C73" s="2">
        <v>13.6</v>
      </c>
      <c r="D73" s="2">
        <v>50.4</v>
      </c>
      <c r="E73" s="1">
        <v>55</v>
      </c>
    </row>
    <row r="74" spans="2:5" ht="12.75">
      <c r="B74" s="2"/>
      <c r="C74" s="2">
        <v>13.61</v>
      </c>
      <c r="D74" s="2">
        <v>50.41</v>
      </c>
      <c r="E74" s="1">
        <v>54</v>
      </c>
    </row>
    <row r="75" spans="2:5" ht="12.75">
      <c r="B75" s="2"/>
      <c r="C75" s="2">
        <v>13.7</v>
      </c>
      <c r="D75" s="2">
        <v>50.7</v>
      </c>
      <c r="E75" s="1">
        <v>54</v>
      </c>
    </row>
    <row r="76" spans="2:5" ht="12.75">
      <c r="B76" s="2"/>
      <c r="C76" s="2">
        <v>13.71</v>
      </c>
      <c r="D76" s="2">
        <v>50.71</v>
      </c>
      <c r="E76" s="1">
        <v>53</v>
      </c>
    </row>
    <row r="77" spans="2:5" ht="12.75">
      <c r="B77" s="2">
        <v>4.95</v>
      </c>
      <c r="C77" s="2"/>
      <c r="D77" s="2">
        <v>51</v>
      </c>
      <c r="E77" s="1">
        <v>53</v>
      </c>
    </row>
    <row r="78" spans="2:5" ht="12.75">
      <c r="B78" s="2"/>
      <c r="C78" s="2"/>
      <c r="D78" s="2">
        <v>51.01</v>
      </c>
      <c r="E78" s="1">
        <v>52</v>
      </c>
    </row>
    <row r="79" spans="2:5" ht="12.75">
      <c r="B79" s="2"/>
      <c r="C79" s="2">
        <v>13.8</v>
      </c>
      <c r="D79" s="2">
        <v>51.2</v>
      </c>
      <c r="E79" s="1">
        <v>52</v>
      </c>
    </row>
    <row r="80" spans="2:5" ht="12.75">
      <c r="B80" s="2"/>
      <c r="C80" s="2">
        <v>13.81</v>
      </c>
      <c r="D80" s="2">
        <v>51.21</v>
      </c>
      <c r="E80" s="1">
        <v>51</v>
      </c>
    </row>
    <row r="81" spans="2:5" ht="12.75">
      <c r="B81" s="2">
        <v>5</v>
      </c>
      <c r="C81" s="2"/>
      <c r="D81" s="2">
        <v>51.4</v>
      </c>
      <c r="E81" s="1">
        <v>51</v>
      </c>
    </row>
    <row r="82" spans="2:5" ht="12.75">
      <c r="B82" s="2">
        <v>5.01</v>
      </c>
      <c r="C82" s="2"/>
      <c r="D82" s="2">
        <v>51.41</v>
      </c>
      <c r="E82" s="1">
        <v>50</v>
      </c>
    </row>
    <row r="83" spans="2:5" ht="12.75">
      <c r="B83" s="2"/>
      <c r="C83" s="2">
        <v>13.9</v>
      </c>
      <c r="D83" s="2">
        <v>51.7</v>
      </c>
      <c r="E83" s="1">
        <v>50</v>
      </c>
    </row>
    <row r="84" spans="2:5" ht="12.75">
      <c r="B84" s="2"/>
      <c r="C84" s="2">
        <v>13.91</v>
      </c>
      <c r="D84" s="2">
        <v>51.71</v>
      </c>
      <c r="E84" s="1">
        <v>49</v>
      </c>
    </row>
    <row r="85" spans="2:5" ht="12.75">
      <c r="B85" s="2"/>
      <c r="C85" s="2">
        <v>14</v>
      </c>
      <c r="D85" s="2">
        <v>51.9</v>
      </c>
      <c r="E85" s="1">
        <v>49</v>
      </c>
    </row>
    <row r="86" spans="2:5" ht="12.75">
      <c r="B86" s="2"/>
      <c r="C86" s="2">
        <v>14.01</v>
      </c>
      <c r="D86" s="2">
        <v>51.91</v>
      </c>
      <c r="E86" s="1">
        <v>48</v>
      </c>
    </row>
    <row r="87" spans="2:5" ht="12.75">
      <c r="B87" s="2">
        <v>5.05</v>
      </c>
      <c r="C87" s="2"/>
      <c r="D87" s="2">
        <v>52.1</v>
      </c>
      <c r="E87" s="1">
        <v>48</v>
      </c>
    </row>
    <row r="88" spans="2:5" ht="12.75">
      <c r="B88" s="2"/>
      <c r="C88" s="2"/>
      <c r="D88" s="2">
        <v>52.11</v>
      </c>
      <c r="E88" s="1">
        <v>47</v>
      </c>
    </row>
    <row r="89" spans="2:5" ht="12.75">
      <c r="B89" s="2"/>
      <c r="C89" s="2">
        <v>14.1</v>
      </c>
      <c r="D89" s="2">
        <v>52.4</v>
      </c>
      <c r="E89" s="1">
        <v>47</v>
      </c>
    </row>
    <row r="90" spans="2:5" ht="12.75">
      <c r="B90" s="2"/>
      <c r="C90" s="2">
        <v>14.11</v>
      </c>
      <c r="D90" s="2">
        <v>52.41</v>
      </c>
      <c r="E90" s="1">
        <v>46</v>
      </c>
    </row>
    <row r="91" spans="2:5" ht="12.75">
      <c r="B91" s="2">
        <v>5.1</v>
      </c>
      <c r="C91" s="2"/>
      <c r="D91" s="2">
        <v>52.6</v>
      </c>
      <c r="E91" s="1">
        <v>46</v>
      </c>
    </row>
    <row r="92" spans="2:5" ht="12.75">
      <c r="B92" s="2">
        <v>5.11</v>
      </c>
      <c r="C92" s="2"/>
      <c r="D92" s="2">
        <v>52.61</v>
      </c>
      <c r="E92" s="1">
        <v>45</v>
      </c>
    </row>
    <row r="93" spans="2:5" ht="12.75">
      <c r="B93" s="2"/>
      <c r="C93" s="2">
        <v>14.2</v>
      </c>
      <c r="D93" s="2">
        <v>52.9</v>
      </c>
      <c r="E93" s="1">
        <v>45</v>
      </c>
    </row>
    <row r="94" spans="2:5" ht="12.75">
      <c r="B94" s="2"/>
      <c r="C94" s="2">
        <v>14.21</v>
      </c>
      <c r="D94" s="2">
        <v>52.91</v>
      </c>
      <c r="E94" s="1">
        <v>44</v>
      </c>
    </row>
    <row r="95" spans="2:5" ht="12.75">
      <c r="B95" s="2"/>
      <c r="C95" s="2">
        <v>14.3</v>
      </c>
      <c r="D95" s="2">
        <v>53.1</v>
      </c>
      <c r="E95" s="1">
        <v>44</v>
      </c>
    </row>
    <row r="96" spans="2:5" ht="12.75">
      <c r="B96" s="2"/>
      <c r="C96" s="2">
        <v>14.31</v>
      </c>
      <c r="D96" s="2">
        <v>53.11</v>
      </c>
      <c r="E96" s="1">
        <v>43</v>
      </c>
    </row>
    <row r="97" spans="2:5" ht="12.75">
      <c r="B97" s="2">
        <v>5.15</v>
      </c>
      <c r="C97" s="2"/>
      <c r="D97" s="2">
        <v>53.4</v>
      </c>
      <c r="E97" s="1">
        <v>43</v>
      </c>
    </row>
    <row r="98" spans="2:5" ht="12.75">
      <c r="B98" s="2"/>
      <c r="C98" s="2"/>
      <c r="D98" s="2">
        <v>53.41</v>
      </c>
      <c r="E98" s="1">
        <v>42</v>
      </c>
    </row>
    <row r="99" spans="2:5" ht="12.75">
      <c r="B99" s="2"/>
      <c r="C99" s="2">
        <v>14.4</v>
      </c>
      <c r="D99" s="2">
        <v>53.6</v>
      </c>
      <c r="E99" s="1">
        <v>42</v>
      </c>
    </row>
    <row r="100" spans="2:5" ht="12.75">
      <c r="B100" s="2"/>
      <c r="C100" s="2">
        <v>14.41</v>
      </c>
      <c r="D100" s="2">
        <v>53.61</v>
      </c>
      <c r="E100" s="1">
        <v>41</v>
      </c>
    </row>
    <row r="101" spans="2:5" ht="12.75">
      <c r="B101" s="2"/>
      <c r="C101" s="2">
        <v>14.5</v>
      </c>
      <c r="D101" s="2">
        <v>53.9</v>
      </c>
      <c r="E101" s="1">
        <v>41</v>
      </c>
    </row>
    <row r="102" spans="2:5" ht="12.75">
      <c r="B102" s="2"/>
      <c r="C102" s="2">
        <v>14.51</v>
      </c>
      <c r="D102" s="2">
        <v>53.91</v>
      </c>
      <c r="E102" s="1">
        <v>40</v>
      </c>
    </row>
    <row r="103" spans="2:5" ht="12.75">
      <c r="B103" s="2">
        <v>5.2</v>
      </c>
      <c r="C103" s="2"/>
      <c r="D103" s="2">
        <v>54.1</v>
      </c>
      <c r="E103" s="1">
        <v>40</v>
      </c>
    </row>
    <row r="104" spans="2:5" ht="12.75">
      <c r="B104" s="2">
        <v>5.21</v>
      </c>
      <c r="C104" s="2"/>
      <c r="D104" s="2">
        <v>54.11</v>
      </c>
      <c r="E104" s="1">
        <v>39</v>
      </c>
    </row>
    <row r="105" spans="2:5" ht="12.75">
      <c r="B105" s="2"/>
      <c r="C105" s="2">
        <v>14.6</v>
      </c>
      <c r="D105" s="2">
        <v>54.4</v>
      </c>
      <c r="E105" s="1">
        <v>39</v>
      </c>
    </row>
    <row r="106" spans="2:5" ht="12.75">
      <c r="B106" s="2"/>
      <c r="C106" s="2">
        <v>14.61</v>
      </c>
      <c r="D106" s="2">
        <v>54.41</v>
      </c>
      <c r="E106" s="1">
        <v>38</v>
      </c>
    </row>
    <row r="107" spans="2:5" ht="12.75">
      <c r="B107" s="2"/>
      <c r="C107" s="2"/>
      <c r="D107" s="2">
        <v>54.6</v>
      </c>
      <c r="E107" s="1">
        <v>38</v>
      </c>
    </row>
    <row r="108" spans="2:5" ht="12.75">
      <c r="B108" s="2">
        <v>5.25</v>
      </c>
      <c r="C108" s="2"/>
      <c r="D108" s="2">
        <v>54.61</v>
      </c>
      <c r="E108" s="1">
        <v>37</v>
      </c>
    </row>
    <row r="109" spans="2:5" ht="12.75">
      <c r="B109" s="2"/>
      <c r="C109" s="2">
        <v>14.7</v>
      </c>
      <c r="D109" s="2">
        <v>54.9</v>
      </c>
      <c r="E109" s="1">
        <v>37</v>
      </c>
    </row>
    <row r="110" spans="2:5" ht="12.75">
      <c r="B110" s="2"/>
      <c r="C110" s="2">
        <v>14.71</v>
      </c>
      <c r="D110" s="2">
        <v>54.91</v>
      </c>
      <c r="E110" s="1">
        <v>36</v>
      </c>
    </row>
    <row r="111" spans="2:5" ht="12.75">
      <c r="B111" s="2"/>
      <c r="C111" s="2">
        <v>14.8</v>
      </c>
      <c r="D111" s="2">
        <v>55.1</v>
      </c>
      <c r="E111" s="1">
        <v>36</v>
      </c>
    </row>
    <row r="112" spans="2:5" ht="12.75">
      <c r="B112" s="2"/>
      <c r="C112" s="2">
        <v>14.81</v>
      </c>
      <c r="D112" s="2">
        <v>55.11</v>
      </c>
      <c r="E112" s="1">
        <v>35</v>
      </c>
    </row>
    <row r="113" spans="2:5" ht="12.75">
      <c r="B113" s="2">
        <v>5.3</v>
      </c>
      <c r="C113" s="2"/>
      <c r="D113" s="2">
        <v>55.4</v>
      </c>
      <c r="E113" s="1">
        <v>35</v>
      </c>
    </row>
    <row r="114" spans="2:5" ht="12.75">
      <c r="B114" s="2">
        <v>5.31</v>
      </c>
      <c r="C114" s="2"/>
      <c r="D114" s="2">
        <v>55.41</v>
      </c>
      <c r="E114" s="1">
        <v>34</v>
      </c>
    </row>
    <row r="115" spans="2:5" ht="12.75">
      <c r="B115" s="2"/>
      <c r="C115" s="2">
        <v>14.9</v>
      </c>
      <c r="D115" s="2">
        <v>55.7</v>
      </c>
      <c r="E115" s="1">
        <v>34</v>
      </c>
    </row>
    <row r="116" spans="2:5" ht="12.75">
      <c r="B116" s="2"/>
      <c r="C116" s="2">
        <v>14.91</v>
      </c>
      <c r="D116" s="2">
        <v>55.71</v>
      </c>
      <c r="E116" s="1">
        <v>33</v>
      </c>
    </row>
    <row r="117" spans="2:5" ht="12.75">
      <c r="B117" s="2"/>
      <c r="C117" s="2"/>
      <c r="D117" s="2">
        <v>55.9</v>
      </c>
      <c r="E117" s="1">
        <v>33</v>
      </c>
    </row>
    <row r="118" spans="2:5" ht="12.75">
      <c r="B118" s="2">
        <v>5.35</v>
      </c>
      <c r="C118" s="2"/>
      <c r="D118" s="2">
        <v>55.91</v>
      </c>
      <c r="E118" s="1">
        <v>32</v>
      </c>
    </row>
    <row r="119" spans="2:5" ht="12.75">
      <c r="B119" s="2"/>
      <c r="C119" s="2">
        <v>15</v>
      </c>
      <c r="D119" s="2">
        <v>56.1</v>
      </c>
      <c r="E119" s="1">
        <v>32</v>
      </c>
    </row>
    <row r="120" spans="2:5" ht="12.75">
      <c r="B120" s="2"/>
      <c r="C120" s="2">
        <v>15.01</v>
      </c>
      <c r="D120" s="2">
        <v>56.11</v>
      </c>
      <c r="E120" s="1">
        <v>31</v>
      </c>
    </row>
    <row r="121" spans="2:5" ht="12.75">
      <c r="B121" s="2"/>
      <c r="C121" s="2">
        <v>15.1</v>
      </c>
      <c r="D121" s="2">
        <v>56.3</v>
      </c>
      <c r="E121" s="1">
        <v>31</v>
      </c>
    </row>
    <row r="122" spans="2:5" ht="12.75">
      <c r="B122" s="2"/>
      <c r="C122" s="2">
        <v>15.11</v>
      </c>
      <c r="D122" s="2">
        <v>56.31</v>
      </c>
      <c r="E122" s="1">
        <v>30</v>
      </c>
    </row>
    <row r="123" spans="2:5" ht="12.75">
      <c r="B123" s="2">
        <v>5.4</v>
      </c>
      <c r="C123" s="2"/>
      <c r="D123" s="2">
        <v>56.6</v>
      </c>
      <c r="E123" s="1">
        <v>30</v>
      </c>
    </row>
    <row r="124" spans="2:5" ht="12.75">
      <c r="B124" s="2">
        <v>5.41</v>
      </c>
      <c r="C124" s="2"/>
      <c r="D124" s="2">
        <v>56.61</v>
      </c>
      <c r="E124" s="1">
        <v>29</v>
      </c>
    </row>
    <row r="125" spans="2:5" ht="12.75">
      <c r="B125" s="1"/>
      <c r="C125" s="1">
        <v>15.2</v>
      </c>
      <c r="D125" s="2">
        <v>56.8</v>
      </c>
      <c r="E125" s="1">
        <v>29</v>
      </c>
    </row>
    <row r="126" spans="2:5" ht="12.75">
      <c r="B126" s="1"/>
      <c r="C126" s="1">
        <v>15.21</v>
      </c>
      <c r="D126" s="2">
        <v>56.81</v>
      </c>
      <c r="E126" s="1">
        <v>28</v>
      </c>
    </row>
    <row r="127" spans="2:5" ht="12.75">
      <c r="B127" s="1"/>
      <c r="C127" s="1"/>
      <c r="D127" s="1">
        <v>57.1</v>
      </c>
      <c r="E127" s="1">
        <v>28</v>
      </c>
    </row>
    <row r="128" spans="2:5" ht="12.75">
      <c r="B128" s="1">
        <v>5.45</v>
      </c>
      <c r="C128" s="1"/>
      <c r="D128" s="2">
        <v>57.11</v>
      </c>
      <c r="E128" s="1">
        <v>27</v>
      </c>
    </row>
    <row r="129" spans="2:5" ht="12.75">
      <c r="B129" s="1"/>
      <c r="C129" s="1">
        <v>15.3</v>
      </c>
      <c r="D129" s="1">
        <v>57.3</v>
      </c>
      <c r="E129" s="1">
        <v>27</v>
      </c>
    </row>
    <row r="130" spans="2:5" ht="12.75">
      <c r="B130" s="1"/>
      <c r="C130" s="1">
        <v>15.31</v>
      </c>
      <c r="D130" s="2">
        <v>57.31</v>
      </c>
      <c r="E130" s="1">
        <v>26</v>
      </c>
    </row>
    <row r="131" spans="2:5" ht="12.75">
      <c r="B131" s="1"/>
      <c r="C131" s="1">
        <v>15.4</v>
      </c>
      <c r="D131" s="1">
        <v>57.6</v>
      </c>
      <c r="E131" s="1">
        <v>26</v>
      </c>
    </row>
    <row r="132" spans="2:5" ht="12.75">
      <c r="B132" s="1"/>
      <c r="C132" s="1">
        <v>15.41</v>
      </c>
      <c r="D132" s="2">
        <v>57.61</v>
      </c>
      <c r="E132" s="1">
        <v>25</v>
      </c>
    </row>
    <row r="133" spans="2:5" ht="12.75">
      <c r="B133" s="1">
        <v>5.5</v>
      </c>
      <c r="C133" s="1"/>
      <c r="D133" s="1">
        <v>57.8</v>
      </c>
      <c r="E133" s="1">
        <v>25</v>
      </c>
    </row>
    <row r="134" spans="2:5" ht="12.75">
      <c r="B134" s="1">
        <v>5.51</v>
      </c>
      <c r="C134" s="1"/>
      <c r="D134" s="2">
        <v>57.81</v>
      </c>
      <c r="E134" s="1">
        <v>24</v>
      </c>
    </row>
    <row r="135" spans="2:5" ht="12.75">
      <c r="B135" s="1"/>
      <c r="C135" s="1">
        <v>15.5</v>
      </c>
      <c r="D135" s="1">
        <v>58.1</v>
      </c>
      <c r="E135" s="1">
        <v>24</v>
      </c>
    </row>
    <row r="136" spans="2:5" ht="12.75">
      <c r="B136" s="1"/>
      <c r="C136" s="1">
        <v>15.51</v>
      </c>
      <c r="D136" s="2">
        <v>58.11</v>
      </c>
      <c r="E136" s="1">
        <v>23</v>
      </c>
    </row>
    <row r="137" spans="2:5" ht="12.75">
      <c r="B137" s="1"/>
      <c r="C137" s="1"/>
      <c r="D137" s="1">
        <v>58.3</v>
      </c>
      <c r="E137" s="1">
        <v>23</v>
      </c>
    </row>
    <row r="138" spans="2:5" ht="12.75">
      <c r="B138" s="1">
        <v>5.55</v>
      </c>
      <c r="C138" s="1"/>
      <c r="D138" s="2">
        <v>58.31</v>
      </c>
      <c r="E138" s="1">
        <v>22</v>
      </c>
    </row>
    <row r="139" spans="2:5" ht="12.75">
      <c r="B139" s="1"/>
      <c r="C139" s="1">
        <v>15.6</v>
      </c>
      <c r="D139" s="1">
        <v>58.6</v>
      </c>
      <c r="E139" s="1">
        <v>22</v>
      </c>
    </row>
    <row r="140" spans="2:5" ht="12.75">
      <c r="B140" s="1"/>
      <c r="C140" s="1">
        <v>15.61</v>
      </c>
      <c r="D140" s="2">
        <v>58.61</v>
      </c>
      <c r="E140" s="1">
        <v>21</v>
      </c>
    </row>
    <row r="141" spans="2:5" ht="12.75">
      <c r="B141" s="1"/>
      <c r="C141" s="1">
        <v>15.7</v>
      </c>
      <c r="D141" s="1">
        <v>58.8</v>
      </c>
      <c r="E141" s="1">
        <v>21</v>
      </c>
    </row>
    <row r="142" spans="2:5" ht="12.75">
      <c r="B142" s="1"/>
      <c r="C142" s="1">
        <v>15.71</v>
      </c>
      <c r="D142" s="2">
        <v>58.81</v>
      </c>
      <c r="E142" s="1">
        <v>20</v>
      </c>
    </row>
    <row r="143" spans="2:5" ht="12.75">
      <c r="B143" s="1">
        <v>5.6</v>
      </c>
      <c r="C143" s="1"/>
      <c r="D143" s="1">
        <v>59.1</v>
      </c>
      <c r="E143" s="1">
        <v>20</v>
      </c>
    </row>
    <row r="144" spans="2:5" ht="12.75">
      <c r="B144" s="1">
        <v>5.61</v>
      </c>
      <c r="C144" s="1"/>
      <c r="D144" s="2">
        <v>59.11</v>
      </c>
      <c r="E144" s="1">
        <v>19</v>
      </c>
    </row>
    <row r="145" spans="2:5" ht="12.75">
      <c r="B145" s="1"/>
      <c r="C145" s="1">
        <v>15.8</v>
      </c>
      <c r="D145" s="1">
        <v>59.3</v>
      </c>
      <c r="E145" s="1">
        <v>19</v>
      </c>
    </row>
    <row r="146" spans="2:5" ht="12.75">
      <c r="B146" s="1"/>
      <c r="C146" s="1">
        <v>15.81</v>
      </c>
      <c r="D146" s="2">
        <v>59.31</v>
      </c>
      <c r="E146" s="1">
        <v>18</v>
      </c>
    </row>
    <row r="147" spans="2:5" ht="12.75">
      <c r="B147" s="1"/>
      <c r="C147" s="1">
        <v>15.9</v>
      </c>
      <c r="D147" s="1">
        <v>59.6</v>
      </c>
      <c r="E147" s="1">
        <v>18</v>
      </c>
    </row>
    <row r="148" spans="2:5" ht="12.75">
      <c r="B148" s="1">
        <v>5.65</v>
      </c>
      <c r="C148" s="1">
        <v>15.91</v>
      </c>
      <c r="D148" s="2">
        <v>59.61</v>
      </c>
      <c r="E148" s="1">
        <v>17</v>
      </c>
    </row>
    <row r="149" spans="2:5" ht="12.75">
      <c r="B149" s="1"/>
      <c r="C149" s="1"/>
      <c r="D149" s="1">
        <v>59.8</v>
      </c>
      <c r="E149" s="1">
        <v>17</v>
      </c>
    </row>
    <row r="150" spans="2:5" ht="12.75">
      <c r="B150" s="1"/>
      <c r="C150" s="1"/>
      <c r="D150" s="2">
        <v>59.81</v>
      </c>
      <c r="E150" s="1">
        <v>16</v>
      </c>
    </row>
    <row r="151" spans="2:5" ht="12.75">
      <c r="B151" s="1"/>
      <c r="C151" s="1">
        <v>16</v>
      </c>
      <c r="D151" s="1">
        <v>60.1</v>
      </c>
      <c r="E151" s="1">
        <v>16</v>
      </c>
    </row>
    <row r="152" spans="2:5" ht="12.75">
      <c r="B152" s="1"/>
      <c r="C152" s="1">
        <v>16.01</v>
      </c>
      <c r="D152" s="2">
        <v>60.11</v>
      </c>
      <c r="E152" s="1">
        <v>15</v>
      </c>
    </row>
    <row r="153" spans="2:5" ht="12.75">
      <c r="B153" s="1">
        <v>5.7</v>
      </c>
      <c r="C153" s="1"/>
      <c r="D153" s="1">
        <v>60.3</v>
      </c>
      <c r="E153" s="1">
        <v>15</v>
      </c>
    </row>
    <row r="154" spans="2:5" ht="12.75">
      <c r="B154" s="1">
        <v>5.71</v>
      </c>
      <c r="C154" s="1"/>
      <c r="D154" s="2">
        <v>60.31</v>
      </c>
      <c r="E154" s="1">
        <v>14</v>
      </c>
    </row>
    <row r="155" spans="2:5" ht="12.75">
      <c r="B155" s="1"/>
      <c r="C155" s="1">
        <v>16.1</v>
      </c>
      <c r="D155" s="1">
        <v>60.6</v>
      </c>
      <c r="E155" s="1">
        <v>14</v>
      </c>
    </row>
    <row r="156" spans="2:5" ht="12.75">
      <c r="B156" s="1"/>
      <c r="C156" s="1">
        <v>16.11</v>
      </c>
      <c r="D156" s="2">
        <v>60.61</v>
      </c>
      <c r="E156" s="1">
        <v>13</v>
      </c>
    </row>
    <row r="157" spans="2:5" ht="12.75">
      <c r="B157" s="1">
        <v>5.75</v>
      </c>
      <c r="C157" s="1">
        <v>16.2</v>
      </c>
      <c r="D157" s="1">
        <v>60.8</v>
      </c>
      <c r="E157" s="1">
        <v>13</v>
      </c>
    </row>
    <row r="158" spans="2:5" ht="12.75">
      <c r="B158" s="1"/>
      <c r="C158" s="1">
        <v>16.21</v>
      </c>
      <c r="D158" s="2">
        <v>60.81</v>
      </c>
      <c r="E158" s="1">
        <v>12</v>
      </c>
    </row>
    <row r="159" spans="2:5" ht="12.75">
      <c r="B159" s="1"/>
      <c r="C159" s="1"/>
      <c r="D159" s="1">
        <v>61.1</v>
      </c>
      <c r="E159" s="1">
        <v>12</v>
      </c>
    </row>
    <row r="160" spans="2:5" ht="12.75">
      <c r="B160" s="1"/>
      <c r="C160" s="1"/>
      <c r="D160" s="2">
        <v>61.11</v>
      </c>
      <c r="E160" s="1">
        <v>11</v>
      </c>
    </row>
    <row r="161" spans="2:5" ht="12.75">
      <c r="B161" s="1"/>
      <c r="C161" s="1">
        <v>16.3</v>
      </c>
      <c r="D161" s="1">
        <v>61.3</v>
      </c>
      <c r="E161" s="1">
        <v>11</v>
      </c>
    </row>
    <row r="162" spans="2:5" ht="12.75">
      <c r="B162" s="1">
        <v>5.8</v>
      </c>
      <c r="C162" s="1"/>
      <c r="D162" s="1">
        <v>61.6</v>
      </c>
      <c r="E162" s="1">
        <v>10</v>
      </c>
    </row>
    <row r="163" spans="2:5" ht="12.75">
      <c r="B163" s="1">
        <v>5.81</v>
      </c>
      <c r="C163" s="1">
        <v>16.31</v>
      </c>
      <c r="D163" s="2">
        <v>61.61</v>
      </c>
      <c r="E163" s="1">
        <v>0</v>
      </c>
    </row>
  </sheetData>
  <sheetProtection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Andrejkovic</dc:title>
  <dc:subject/>
  <dc:creator>Igor Andrejkovic</dc:creator>
  <cp:keywords/>
  <dc:description/>
  <cp:lastModifiedBy>Martin Hrnčár</cp:lastModifiedBy>
  <cp:lastPrinted>2014-09-17T21:50:36Z</cp:lastPrinted>
  <dcterms:created xsi:type="dcterms:W3CDTF">2003-04-12T18:29:08Z</dcterms:created>
  <dcterms:modified xsi:type="dcterms:W3CDTF">2014-09-17T22:01:42Z</dcterms:modified>
  <cp:category/>
  <cp:version/>
  <cp:contentType/>
  <cp:contentStatus/>
</cp:coreProperties>
</file>